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PC\Desktop\2021 - 2027\FMP 2021-2027\Dokumenty do naboru 3 PL i DE\Do naboru 2 DE\"/>
    </mc:Choice>
  </mc:AlternateContent>
  <xr:revisionPtr revIDLastSave="0" documentId="8_{A542D975-696B-406C-B477-16DFEF33EA6C}" xr6:coauthVersionLast="47" xr6:coauthVersionMax="47" xr10:uidLastSave="{00000000-0000-0000-0000-000000000000}"/>
  <bookViews>
    <workbookView xWindow="-108" yWindow="-108" windowWidth="23256" windowHeight="12456" firstSheet="2" activeTab="2" xr2:uid="{00000000-000D-0000-FFFF-FFFF00000000}"/>
  </bookViews>
  <sheets>
    <sheet name="finansowanie projektu PP1" sheetId="10" state="hidden" r:id="rId1"/>
    <sheet name="Harm. wydatków PP1 zadanie 1" sheetId="9" state="hidden" r:id="rId2"/>
    <sheet name="Formularz Formular" sheetId="20" r:id="rId3"/>
  </sheets>
  <calcPr calcId="191029" fullPrecision="0"/>
</workbook>
</file>

<file path=xl/calcChain.xml><?xml version="1.0" encoding="utf-8"?>
<calcChain xmlns="http://schemas.openxmlformats.org/spreadsheetml/2006/main">
  <c r="F58" i="20" l="1"/>
  <c r="F59" i="20"/>
  <c r="F60" i="20"/>
  <c r="F61" i="20"/>
  <c r="F62" i="20"/>
  <c r="F63" i="20"/>
  <c r="F64" i="20"/>
  <c r="F39" i="20"/>
  <c r="F40" i="20"/>
  <c r="F41" i="20"/>
  <c r="F42" i="20"/>
  <c r="F43" i="20"/>
  <c r="F44" i="20"/>
  <c r="F38" i="20"/>
  <c r="F37" i="20"/>
  <c r="F17" i="20"/>
  <c r="F18" i="20"/>
  <c r="F19" i="20"/>
  <c r="F20" i="20"/>
  <c r="F21" i="20"/>
  <c r="F22" i="20"/>
  <c r="F23" i="20"/>
  <c r="F24" i="20"/>
  <c r="F16" i="20"/>
  <c r="F15" i="20"/>
  <c r="F66" i="20"/>
  <c r="F65" i="20" s="1"/>
  <c r="F57" i="20"/>
  <c r="F46" i="20"/>
  <c r="F45" i="20" s="1"/>
  <c r="F26" i="20"/>
  <c r="F25" i="20" s="1"/>
  <c r="F36" i="20" l="1"/>
  <c r="F35" i="20" s="1"/>
  <c r="F14" i="20"/>
  <c r="F13" i="20" s="1"/>
  <c r="F28" i="20" s="1"/>
  <c r="F56" i="20"/>
  <c r="F55" i="20" s="1"/>
  <c r="F68" i="20" s="1"/>
  <c r="F29" i="20" l="1"/>
  <c r="F30" i="20"/>
  <c r="F69" i="20"/>
  <c r="F70" i="20"/>
  <c r="F48" i="20"/>
  <c r="F67" i="20" l="1"/>
  <c r="F71" i="20" s="1"/>
  <c r="F72" i="20" s="1"/>
  <c r="F49" i="20"/>
  <c r="F47" i="20" s="1"/>
  <c r="F51" i="20" s="1"/>
  <c r="F52" i="20" s="1"/>
  <c r="F27" i="20"/>
  <c r="F31" i="20" s="1"/>
  <c r="F32" i="20" l="1"/>
  <c r="F74" i="20" s="1"/>
  <c r="F73" i="20"/>
</calcChain>
</file>

<file path=xl/sharedStrings.xml><?xml version="1.0" encoding="utf-8"?>
<sst xmlns="http://schemas.openxmlformats.org/spreadsheetml/2006/main" count="121" uniqueCount="89">
  <si>
    <t>Finansowanie projektu - Partner projektu 1</t>
  </si>
  <si>
    <t>Proszę powielać tabele zgodnie z ilością partnerów zaangażowanych w realizację zadania</t>
  </si>
  <si>
    <t>Proszę przedstawić wydatki kwalifikowalne Partnera projektu 1 w ramach zadania 1</t>
  </si>
  <si>
    <t>Kategorie kosztów</t>
  </si>
  <si>
    <t>Proszę opisać uzasadnienie wydatku</t>
  </si>
  <si>
    <t>Jednostka</t>
  </si>
  <si>
    <t>Liczba jednostek</t>
  </si>
  <si>
    <t>Wartość jednostki w EUR</t>
  </si>
  <si>
    <t>Wartość w EUR</t>
  </si>
  <si>
    <r>
      <t>1.</t>
    </r>
    <r>
      <rPr>
        <sz val="7"/>
        <color indexed="8"/>
        <rFont val="Calibri"/>
        <family val="2"/>
        <charset val="238"/>
      </rPr>
      <t xml:space="preserve">     </t>
    </r>
    <r>
      <rPr>
        <sz val="9"/>
        <color indexed="8"/>
        <rFont val="Calibri"/>
        <family val="2"/>
        <charset val="238"/>
      </rPr>
      <t>Personel</t>
    </r>
  </si>
  <si>
    <r>
      <t>2.</t>
    </r>
    <r>
      <rPr>
        <sz val="7"/>
        <color indexed="8"/>
        <rFont val="Calibri"/>
        <family val="2"/>
        <charset val="238"/>
      </rPr>
      <t xml:space="preserve">      </t>
    </r>
    <r>
      <rPr>
        <sz val="9"/>
        <color indexed="8"/>
        <rFont val="Calibri"/>
        <family val="2"/>
        <charset val="238"/>
      </rPr>
      <t xml:space="preserve">Wydatki biurowe i administracyjne </t>
    </r>
  </si>
  <si>
    <r>
      <t>3.</t>
    </r>
    <r>
      <rPr>
        <sz val="7"/>
        <color indexed="8"/>
        <rFont val="Calibri"/>
        <family val="2"/>
        <charset val="238"/>
      </rPr>
      <t xml:space="preserve">      </t>
    </r>
    <r>
      <rPr>
        <sz val="9"/>
        <color indexed="8"/>
        <rFont val="Calibri"/>
        <family val="2"/>
        <charset val="238"/>
      </rPr>
      <t>Podróże i zakwaterowanie</t>
    </r>
  </si>
  <si>
    <r>
      <t>4.</t>
    </r>
    <r>
      <rPr>
        <sz val="7"/>
        <color indexed="8"/>
        <rFont val="Calibri"/>
        <family val="2"/>
        <charset val="238"/>
      </rPr>
      <t xml:space="preserve">      </t>
    </r>
    <r>
      <rPr>
        <sz val="9"/>
        <color indexed="8"/>
        <rFont val="Calibri"/>
        <family val="2"/>
        <charset val="238"/>
      </rPr>
      <t>Eksperci zewnętrzni/usługi zewnętrzne</t>
    </r>
  </si>
  <si>
    <r>
      <t>5.</t>
    </r>
    <r>
      <rPr>
        <sz val="7"/>
        <color indexed="8"/>
        <rFont val="Calibri"/>
        <family val="2"/>
        <charset val="238"/>
      </rPr>
      <t xml:space="preserve">      </t>
    </r>
    <r>
      <rPr>
        <sz val="9"/>
        <color indexed="8"/>
        <rFont val="Calibri"/>
        <family val="2"/>
        <charset val="238"/>
      </rPr>
      <t>Wyposażenie</t>
    </r>
  </si>
  <si>
    <r>
      <t>6.</t>
    </r>
    <r>
      <rPr>
        <sz val="7"/>
        <color indexed="8"/>
        <rFont val="Calibri"/>
        <family val="2"/>
        <charset val="238"/>
      </rPr>
      <t xml:space="preserve">      </t>
    </r>
    <r>
      <rPr>
        <sz val="9"/>
        <color indexed="8"/>
        <rFont val="Calibri"/>
        <family val="2"/>
        <charset val="238"/>
      </rPr>
      <t>Infrastruktura i roboty budowlane</t>
    </r>
  </si>
  <si>
    <t>Razem wydatki kwalifikowalne</t>
  </si>
  <si>
    <t>W tym poza obszarem wsparcia (zasada 20%)</t>
  </si>
  <si>
    <t>Wydatki ogółem partnera w ramach zadania</t>
  </si>
  <si>
    <t>* Proszę powielać tabele zgodnie z ilością partnerów zaangażowanych w realizację zadania</t>
  </si>
  <si>
    <t>Harmonogram wydatków Partnera projektu w ramach zadania 1 w EUR</t>
  </si>
  <si>
    <t>Kolumny z oznaczeniem lat i kwartałów proszę tworzyć na podstawie daty rozpoczęcia i zakończenia działań realizowanych przez Partnera w ramach zadania</t>
  </si>
  <si>
    <t>Zadanie 1</t>
  </si>
  <si>
    <t>I kwartał</t>
  </si>
  <si>
    <t>II kwartał</t>
  </si>
  <si>
    <t>III kwartał</t>
  </si>
  <si>
    <t>IV kwartał</t>
  </si>
  <si>
    <t>I kwartał</t>
  </si>
  <si>
    <t>II kwartał</t>
  </si>
  <si>
    <t>III kwartał</t>
  </si>
  <si>
    <t>IV kwartał</t>
  </si>
  <si>
    <t>I kwartał</t>
  </si>
  <si>
    <t>II kwartał</t>
  </si>
  <si>
    <t>III kwartał</t>
  </si>
  <si>
    <t>IV kwartał</t>
  </si>
  <si>
    <t>Wydatki ogółem w EUR</t>
  </si>
  <si>
    <t>W tym wydatki kwalifikowalne w EUR</t>
  </si>
  <si>
    <t>4.1</t>
  </si>
  <si>
    <t>4.2</t>
  </si>
  <si>
    <t>4.3</t>
  </si>
  <si>
    <t>5.1</t>
  </si>
  <si>
    <t>Tytuł projektu / Projekttitel</t>
  </si>
  <si>
    <t>Kategorie wydatków / Ausgabenkategorie</t>
  </si>
  <si>
    <t>Jednostka / Maßeinheit</t>
  </si>
  <si>
    <t>Ilość / Menge</t>
  </si>
  <si>
    <t>Koszty pośrednie / Indirekte Kosten</t>
  </si>
  <si>
    <t>Koszty bezpośrednie / Direkte Kosten</t>
  </si>
  <si>
    <t>5.  Koszty wyposażenia / Ausrüstungskosten</t>
  </si>
  <si>
    <t>4.4</t>
  </si>
  <si>
    <t xml:space="preserve">1. </t>
  </si>
  <si>
    <t xml:space="preserve">2. </t>
  </si>
  <si>
    <t xml:space="preserve">3. </t>
  </si>
  <si>
    <t>Wnioskodawca / Antragsteller</t>
  </si>
  <si>
    <t>4.5</t>
  </si>
  <si>
    <t>4.6</t>
  </si>
  <si>
    <t>4.7</t>
  </si>
  <si>
    <t>4.8</t>
  </si>
  <si>
    <t>Kwota ryczałtowa dla zadania 1 / Pauschalbetrag für 1. Arbeitspaket</t>
  </si>
  <si>
    <t>Kwota ryczałtowa dla zadania 2 / Pauschalbetrag für 2. Arbeitspaket</t>
  </si>
  <si>
    <t>Kwota ryczałtowa dla zadania 3 / Pauschalbetrag für 3. Arbeitspaket</t>
  </si>
  <si>
    <t>Zadanie 1 / 1. Arbeitspaket</t>
  </si>
  <si>
    <t>Zadanie 2 / 2. Arbeitspaket</t>
  </si>
  <si>
    <t>Zadanie 3 / 3. Arbeitspaket</t>
  </si>
  <si>
    <t>Planowane koszty w EUR / Geplante Kosten in EUR</t>
  </si>
  <si>
    <t>4.9</t>
  </si>
  <si>
    <t>4.10</t>
  </si>
  <si>
    <t>Uzasadnienie / Begründung</t>
  </si>
  <si>
    <t>Załącznik nr 1 / Anlage Nr. 1</t>
  </si>
  <si>
    <t>Łączne koszty dla projektu / Gesamte Kosten für Projekt</t>
  </si>
  <si>
    <t>Suma kwot ryczałtowych / Pauschalbeträge gesamt</t>
  </si>
  <si>
    <t>Koszty podróży i zakwaterowania (do 15% kosztów osobowych zadania 1) / Reise- und Unterbringungskosten (bis zum 15% Personalkosten der 1. Arbeitspaket)</t>
  </si>
  <si>
    <t>Koszty podróży i zakwaterowania (do 15% kosztów osobowych zadania 2) / Reise- und Unterbringungskosten (bis zum 15% Personalkosten der 2. Arbeitspaket)</t>
  </si>
  <si>
    <t>Koszty podróży i zakwaterowania (do 15% kosztów osobowych zadania 3) / Reise- und Unterbringungskosten (bis zum 15% Personalkosten der 3. Arbeitspaket)</t>
  </si>
  <si>
    <t>4. Koszty ekspertów zewnętrznych i usług zewnętrznych / Kosten für externe Expertisen und Dienstleistungen</t>
  </si>
  <si>
    <t>Łączne koszty dla zadania 3  / Gesamtkosten für 3. Arbeitspaket</t>
  </si>
  <si>
    <t>Łączne koszty dla zadania 2  / Gesamtkosten für 2. Arbeitspaket</t>
  </si>
  <si>
    <t>Łączne koszty dla zadania 1  / Gesamtkosten für 1. Arbeitspaket</t>
  </si>
  <si>
    <t>Koszty osobowe (do 20% kosztów bezpośrednich zadania 1) / Personalkosten (bis zum 20% von den direkten Kosten der 1. Arbeitspaket)</t>
  </si>
  <si>
    <t>Koszty biurowe i administracyjne (do 15% kosztów osobowych zadania 1) / Büro- und Verwaltungskosten (bis zum 15% von den Personalkosten der 1. Arbeitspaket)</t>
  </si>
  <si>
    <t>Koszty osobowe (do 20% kosztów bezpośrednich zadania 2) / Personalkosten (bis zum 20% von den direkten Kosten der 2. Arbeitspaket)</t>
  </si>
  <si>
    <t>Koszty biurowe i administracyjne (do 15% kosztów osobowych zadania 2) / Büro- und Verwaltungskosten (bis zum 15% von den Personalkosten der 2. Arbeitspaket)</t>
  </si>
  <si>
    <t>Koszty osobowe (do 20% kosztów bezpośrednich zadania 3) / Personalkosten (bis zum 20% von den direkten Kosten der 3. Arbeitspaket)</t>
  </si>
  <si>
    <t>Koszty biurowe i administracyjne (do 15% kosztów osobowych zadania 3) / Büro- und Verwaltungskosten (bis zum 15% von den Personalkosten der 3. Arbeitspaket)</t>
  </si>
  <si>
    <t>Projekt budżetu / Entwurfsbudget</t>
  </si>
  <si>
    <r>
      <rPr>
        <b/>
        <u/>
        <sz val="11"/>
        <rFont val="Calibri"/>
        <family val="2"/>
        <charset val="238"/>
      </rPr>
      <t>Uwaga 1:</t>
    </r>
    <r>
      <rPr>
        <sz val="11"/>
        <rFont val="Calibri"/>
        <family val="2"/>
        <charset val="238"/>
      </rPr>
      <t xml:space="preserve"> w kolumnie "Uzasadnienie" należy podać szczegółowe uzasadnienie potwierdzające zasadę oszczędności, gospodarności i efektywności kosztów, obejmujące m.in. analizę rynku przeprowadzoną przez wnioskodawcę. Odpowiednia dokumentacja </t>
    </r>
    <r>
      <rPr>
        <sz val="11"/>
        <color rgb="FFFF0000"/>
        <rFont val="Calibri"/>
        <family val="2"/>
        <charset val="238"/>
      </rPr>
      <t>(np. min. 3 oferty)</t>
    </r>
    <r>
      <rPr>
        <sz val="11"/>
        <rFont val="Calibri"/>
        <family val="2"/>
        <charset val="238"/>
      </rPr>
      <t xml:space="preserve"> musi być dołączona do projektu budżetu.</t>
    </r>
  </si>
  <si>
    <r>
      <rPr>
        <b/>
        <u/>
        <sz val="11"/>
        <rFont val="Calibri"/>
        <family val="2"/>
        <charset val="238"/>
      </rPr>
      <t>Anmerkung 1:</t>
    </r>
    <r>
      <rPr>
        <sz val="11"/>
        <rFont val="Calibri"/>
        <family val="2"/>
        <charset val="238"/>
      </rPr>
      <t xml:space="preserve"> in der Spalte "Begründung" ist ausführlich zu begründen, dass der Grundsatz der Sparsamkeit, Wirtschaftlichkeit und Wirksamkeit der Kosten bestätigt ist und u.a. eine vom Antragsteller durchgeführte Marktanalyse enthält. Dem Haushaltsentwurf sind entsprechende Unterlagen </t>
    </r>
    <r>
      <rPr>
        <sz val="11"/>
        <color rgb="FFFF0000"/>
        <rFont val="Calibri"/>
        <family val="2"/>
        <charset val="238"/>
      </rPr>
      <t>(z. B. mindestens 3 Angebote)</t>
    </r>
    <r>
      <rPr>
        <sz val="11"/>
        <rFont val="Calibri"/>
        <family val="2"/>
        <charset val="238"/>
      </rPr>
      <t xml:space="preserve"> beizufügen.</t>
    </r>
  </si>
  <si>
    <r>
      <rPr>
        <b/>
        <u/>
        <sz val="11"/>
        <color indexed="8"/>
        <rFont val="Calibri"/>
        <family val="2"/>
        <charset val="238"/>
        <scheme val="minor"/>
      </rPr>
      <t>Uwaga 2</t>
    </r>
    <r>
      <rPr>
        <sz val="11"/>
        <color indexed="8"/>
        <rFont val="Calibri"/>
        <family val="2"/>
        <charset val="238"/>
        <scheme val="minor"/>
      </rPr>
      <t xml:space="preserve">: Dla kosztów, które mają być poniesione w innych walutach (np. PLN) należy stosować miesięczny kurs obrachunkowy wymiany stosowany przez KE w miesiącu, w którym wniosek o dofinansowanie został złożony w sekretariacie FMP. Właściwy kurs znajdziesz pod linkiem: </t>
    </r>
    <r>
      <rPr>
        <sz val="11"/>
        <color rgb="FFFF0000"/>
        <rFont val="Calibri"/>
        <family val="2"/>
        <charset val="238"/>
        <scheme val="minor"/>
      </rPr>
      <t>https://commission.europa.eu/funding-tenders/procedures-guidelines-tenders/information-contractors-and-beneficiaries/exchange-rate-inforeuro_pl.</t>
    </r>
  </si>
  <si>
    <r>
      <rPr>
        <b/>
        <u/>
        <sz val="11"/>
        <color indexed="8"/>
        <rFont val="Calibri"/>
        <family val="2"/>
        <charset val="238"/>
        <scheme val="minor"/>
      </rPr>
      <t>Anmerkung 2:</t>
    </r>
    <r>
      <rPr>
        <sz val="11"/>
        <color indexed="8"/>
        <rFont val="Calibri"/>
        <family val="2"/>
        <charset val="238"/>
        <scheme val="minor"/>
      </rPr>
      <t xml:space="preserve"> Für Kosten, die in anderen Währungen (z.B. PLN) anfallen, der monatliche Umrechnungskurs der KOM des Monats anzuwenden, in dem der Projektantrag beim KPF-Sekretariat eingereicht wurde.  Den richtigen Kurs finden Sie hier: </t>
    </r>
    <r>
      <rPr>
        <sz val="11"/>
        <color rgb="FFFF0000"/>
        <rFont val="Calibri"/>
        <family val="2"/>
        <charset val="238"/>
        <scheme val="minor"/>
      </rPr>
      <t>https://commission.europa.eu/funding-tenders/procedures-guidelines-tenders/information-contractors-and-beneficiaries/exchange-rate-inforeuro_pl.</t>
    </r>
  </si>
  <si>
    <t>Wersja 3 / Version 3</t>
  </si>
  <si>
    <t>cena jednostkowa w EUR / Einheitspreis 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</si>
</sst>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zcionka tekstu podstawowego"/>
      <family val="2"/>
      <charset val="238"/>
    </font>
    <font>
      <sz val="11"/>
      <color theme="1"/>
      <name val="Calibri"/>
      <family val="2"/>
      <scheme val="minor"/>
    </font>
    <font>
      <b/>
      <sz val="11"/>
      <color indexed="8"/>
      <name val="Calibri"/>
      <family val="2"/>
      <charset val="238"/>
    </font>
    <font>
      <sz val="11"/>
      <color indexed="8"/>
      <name val="Calibri"/>
      <family val="2"/>
      <charset val="238"/>
    </font>
    <font>
      <sz val="9"/>
      <color indexed="8"/>
      <name val="Calibri"/>
      <family val="2"/>
      <charset val="238"/>
    </font>
    <font>
      <b/>
      <sz val="9"/>
      <color indexed="8"/>
      <name val="Calibri"/>
      <family val="2"/>
      <charset val="238"/>
    </font>
    <font>
      <b/>
      <i/>
      <sz val="9"/>
      <color indexed="8"/>
      <name val="Calibri"/>
      <family val="2"/>
      <charset val="238"/>
    </font>
    <font>
      <i/>
      <sz val="9"/>
      <color indexed="8"/>
      <name val="Calibri"/>
      <family val="2"/>
      <charset val="238"/>
    </font>
    <font>
      <sz val="7"/>
      <color indexed="8"/>
      <name val="Calibri"/>
      <family val="2"/>
      <charset val="238"/>
    </font>
    <font>
      <sz val="8"/>
      <name val="Czcionka tekstu podstawowego"/>
      <family val="2"/>
      <charset val="238"/>
    </font>
    <font>
      <sz val="11"/>
      <color indexed="8"/>
      <name val="Calibri"/>
      <family val="2"/>
      <scheme val="minor"/>
    </font>
    <font>
      <b/>
      <sz val="11"/>
      <color indexed="8"/>
      <name val="Calibri"/>
      <family val="2"/>
      <scheme val="minor"/>
    </font>
    <font>
      <b/>
      <sz val="12"/>
      <color indexed="8"/>
      <name val="Calibri"/>
      <family val="2"/>
      <scheme val="minor"/>
    </font>
    <font>
      <b/>
      <sz val="10"/>
      <color indexed="8"/>
      <name val="Calibri"/>
      <family val="2"/>
      <scheme val="minor"/>
    </font>
    <font>
      <b/>
      <i/>
      <sz val="10"/>
      <color indexed="8"/>
      <name val="Calibri"/>
      <family val="2"/>
      <scheme val="minor"/>
    </font>
    <font>
      <sz val="10"/>
      <color indexed="8"/>
      <name val="Calibri"/>
      <family val="2"/>
      <scheme val="minor"/>
    </font>
    <font>
      <b/>
      <sz val="14"/>
      <color indexed="8"/>
      <name val="Calibri"/>
      <family val="2"/>
      <scheme val="minor"/>
    </font>
    <font>
      <sz val="10"/>
      <color indexed="8"/>
      <name val="Calibri"/>
      <family val="2"/>
      <charset val="238"/>
      <scheme val="minor"/>
    </font>
    <font>
      <b/>
      <sz val="12"/>
      <color indexed="8"/>
      <name val="Calibri"/>
      <family val="2"/>
      <charset val="238"/>
      <scheme val="minor"/>
    </font>
    <font>
      <sz val="11"/>
      <color indexed="8"/>
      <name val="Calibri"/>
      <family val="2"/>
      <charset val="238"/>
      <scheme val="minor"/>
    </font>
    <font>
      <b/>
      <sz val="16"/>
      <color indexed="8"/>
      <name val="Calibri"/>
      <family val="2"/>
      <scheme val="minor"/>
    </font>
    <font>
      <b/>
      <sz val="10"/>
      <color indexed="8"/>
      <name val="Calibri"/>
      <family val="2"/>
      <charset val="238"/>
      <scheme val="minor"/>
    </font>
    <font>
      <b/>
      <sz val="11"/>
      <color indexed="8"/>
      <name val="Calibri"/>
      <family val="2"/>
      <charset val="238"/>
      <scheme val="minor"/>
    </font>
    <font>
      <b/>
      <sz val="12"/>
      <color theme="0"/>
      <name val="Calibri"/>
      <family val="2"/>
      <scheme val="minor"/>
    </font>
    <font>
      <b/>
      <sz val="11"/>
      <color theme="0"/>
      <name val="Calibri"/>
      <family val="2"/>
      <scheme val="minor"/>
    </font>
    <font>
      <b/>
      <sz val="12"/>
      <color theme="0"/>
      <name val="Calibri"/>
      <family val="2"/>
      <charset val="238"/>
      <scheme val="minor"/>
    </font>
    <font>
      <sz val="11"/>
      <color rgb="FF002060"/>
      <name val="Czcionka tekstu podstawowego"/>
      <family val="2"/>
      <charset val="238"/>
    </font>
    <font>
      <b/>
      <sz val="11"/>
      <color theme="1"/>
      <name val="Calibri"/>
      <family val="2"/>
      <charset val="238"/>
      <scheme val="minor"/>
    </font>
    <font>
      <b/>
      <sz val="11"/>
      <color theme="0"/>
      <name val="Czcionka tekstu podstawowego"/>
      <charset val="238"/>
    </font>
    <font>
      <b/>
      <sz val="12"/>
      <color rgb="FF002060"/>
      <name val="Czcionka tekstu podstawowego"/>
      <charset val="238"/>
    </font>
    <font>
      <sz val="11"/>
      <color rgb="FFFF0000"/>
      <name val="Calibri"/>
      <family val="2"/>
      <charset val="238"/>
    </font>
    <font>
      <sz val="11"/>
      <color rgb="FFFF0000"/>
      <name val="Calibri"/>
      <family val="2"/>
      <charset val="238"/>
      <scheme val="minor"/>
    </font>
    <font>
      <sz val="11"/>
      <name val="Czcionka tekstu podstawowego"/>
      <charset val="238"/>
    </font>
    <font>
      <sz val="11"/>
      <name val="Calibri"/>
      <family val="2"/>
      <charset val="238"/>
    </font>
    <font>
      <b/>
      <u/>
      <sz val="11"/>
      <name val="Calibri"/>
      <family val="2"/>
      <charset val="238"/>
    </font>
    <font>
      <b/>
      <u/>
      <sz val="11"/>
      <color indexed="8"/>
      <name val="Calibri"/>
      <family val="2"/>
      <charset val="238"/>
      <scheme val="minor"/>
    </font>
    <font>
      <b/>
      <sz val="10"/>
      <color theme="0"/>
      <name val="Calibri"/>
      <family val="2"/>
      <scheme val="minor"/>
    </font>
  </fonts>
  <fills count="12">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2060"/>
        <bgColor indexed="64"/>
      </patternFill>
    </fill>
    <fill>
      <patternFill patternType="solid">
        <fgColor theme="3" tint="0.39997558519241921"/>
        <bgColor indexed="64"/>
      </patternFill>
    </fill>
    <fill>
      <patternFill patternType="solid">
        <fgColor theme="4"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medium">
        <color rgb="FF0070C0"/>
      </top>
      <bottom/>
      <diagonal/>
    </border>
    <border>
      <left style="medium">
        <color rgb="FF0070C0"/>
      </left>
      <right/>
      <top style="thin">
        <color rgb="FF0070C0"/>
      </top>
      <bottom style="thin">
        <color rgb="FF0070C0"/>
      </bottom>
      <diagonal/>
    </border>
    <border>
      <left style="medium">
        <color rgb="FF0070C0"/>
      </left>
      <right style="thin">
        <color rgb="FF0070C0"/>
      </right>
      <top style="thin">
        <color rgb="FF0070C0"/>
      </top>
      <bottom/>
      <diagonal/>
    </border>
    <border>
      <left style="thin">
        <color rgb="FF0070C0"/>
      </left>
      <right style="thin">
        <color rgb="FF0070C0"/>
      </right>
      <top style="thin">
        <color rgb="FF0070C0"/>
      </top>
      <bottom/>
      <diagonal/>
    </border>
    <border>
      <left/>
      <right style="medium">
        <color rgb="FF0070C0"/>
      </right>
      <top style="medium">
        <color rgb="FF0070C0"/>
      </top>
      <bottom style="thin">
        <color rgb="FF0070C0"/>
      </bottom>
      <diagonal/>
    </border>
    <border>
      <left style="medium">
        <color rgb="FF0070C0"/>
      </left>
      <right/>
      <top style="medium">
        <color rgb="FF0070C0"/>
      </top>
      <bottom style="thin">
        <color rgb="FF0070C0"/>
      </bottom>
      <diagonal/>
    </border>
    <border>
      <left/>
      <right/>
      <top style="medium">
        <color rgb="FF0070C0"/>
      </top>
      <bottom style="thin">
        <color rgb="FF0070C0"/>
      </bottom>
      <diagonal/>
    </border>
    <border>
      <left style="medium">
        <color rgb="FF0070C0"/>
      </left>
      <right/>
      <top/>
      <bottom style="thin">
        <color rgb="FF0070C0"/>
      </bottom>
      <diagonal/>
    </border>
    <border>
      <left/>
      <right/>
      <top/>
      <bottom style="thin">
        <color rgb="FF0070C0"/>
      </bottom>
      <diagonal/>
    </border>
    <border>
      <left style="medium">
        <color rgb="FF0070C0"/>
      </left>
      <right style="thin">
        <color theme="3" tint="0.39994506668294322"/>
      </right>
      <top style="medium">
        <color rgb="FF0070C0"/>
      </top>
      <bottom style="medium">
        <color rgb="FF0070C0"/>
      </bottom>
      <diagonal/>
    </border>
    <border>
      <left style="thin">
        <color theme="3" tint="0.39994506668294322"/>
      </left>
      <right style="thin">
        <color theme="3" tint="0.39994506668294322"/>
      </right>
      <top style="medium">
        <color rgb="FF0070C0"/>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right/>
      <top style="thin">
        <color rgb="FF0070C0"/>
      </top>
      <bottom style="medium">
        <color rgb="FF0070C0"/>
      </bottom>
      <diagonal/>
    </border>
    <border>
      <left style="medium">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top style="medium">
        <color rgb="FF0070C0"/>
      </top>
      <bottom/>
      <diagonal/>
    </border>
    <border>
      <left style="thin">
        <color rgb="FF0070C0"/>
      </left>
      <right/>
      <top style="thin">
        <color rgb="FF0070C0"/>
      </top>
      <bottom style="medium">
        <color rgb="FF0070C0"/>
      </bottom>
      <diagonal/>
    </border>
    <border>
      <left style="thin">
        <color indexed="64"/>
      </left>
      <right style="medium">
        <color rgb="FF0070C0"/>
      </right>
      <top style="medium">
        <color rgb="FF0070C0"/>
      </top>
      <bottom/>
      <diagonal/>
    </border>
    <border>
      <left/>
      <right style="medium">
        <color rgb="FF0070C0"/>
      </right>
      <top style="medium">
        <color rgb="FF0070C0"/>
      </top>
      <bottom/>
      <diagonal/>
    </border>
    <border>
      <left style="thin">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0070C0"/>
      </left>
      <right/>
      <top style="thin">
        <color rgb="FF0070C0"/>
      </top>
      <bottom/>
      <diagonal/>
    </border>
    <border>
      <left style="thin">
        <color rgb="FF0070C0"/>
      </left>
      <right style="medium">
        <color rgb="FF0070C0"/>
      </right>
      <top style="thin">
        <color rgb="FF0070C0"/>
      </top>
      <bottom/>
      <diagonal/>
    </border>
    <border>
      <left style="medium">
        <color rgb="FF0070C0"/>
      </left>
      <right/>
      <top style="medium">
        <color rgb="FF0070C0"/>
      </top>
      <bottom style="medium">
        <color rgb="FF0070C0"/>
      </bottom>
      <diagonal/>
    </border>
    <border>
      <left style="thin">
        <color theme="3" tint="0.39994506668294322"/>
      </left>
      <right style="thin">
        <color theme="3" tint="0.39991454817346722"/>
      </right>
      <top style="medium">
        <color rgb="FF0070C0"/>
      </top>
      <bottom style="medium">
        <color rgb="FF0070C0"/>
      </bottom>
      <diagonal/>
    </border>
  </borders>
  <cellStyleXfs count="1">
    <xf numFmtId="0" fontId="0" fillId="0" borderId="0"/>
  </cellStyleXfs>
  <cellXfs count="132">
    <xf numFmtId="0" fontId="0" fillId="0" borderId="0" xfId="0"/>
    <xf numFmtId="0" fontId="2" fillId="2" borderId="0" xfId="0" applyFont="1" applyFill="1"/>
    <xf numFmtId="0" fontId="3" fillId="2" borderId="0" xfId="0" applyFont="1" applyFill="1"/>
    <xf numFmtId="0" fontId="5" fillId="3" borderId="1" xfId="0" applyFont="1" applyFill="1" applyBorder="1"/>
    <xf numFmtId="49" fontId="5" fillId="0" borderId="1" xfId="0" applyNumberFormat="1" applyFont="1" applyBorder="1" applyAlignment="1">
      <alignment wrapText="1"/>
    </xf>
    <xf numFmtId="49" fontId="4" fillId="0" borderId="1" xfId="0" applyNumberFormat="1" applyFont="1" applyBorder="1" applyAlignment="1">
      <alignment wrapText="1"/>
    </xf>
    <xf numFmtId="0" fontId="4" fillId="0" borderId="1" xfId="0" applyFont="1" applyBorder="1"/>
    <xf numFmtId="0" fontId="5" fillId="0" borderId="1" xfId="0" applyFont="1" applyBorder="1" applyAlignment="1">
      <alignment wrapText="1"/>
    </xf>
    <xf numFmtId="0" fontId="4" fillId="0" borderId="1" xfId="0" applyFont="1" applyBorder="1" applyAlignment="1">
      <alignment wrapText="1"/>
    </xf>
    <xf numFmtId="0" fontId="3" fillId="0" borderId="0" xfId="0" applyFont="1"/>
    <xf numFmtId="0" fontId="4" fillId="0" borderId="0" xfId="0" applyFont="1"/>
    <xf numFmtId="0" fontId="7" fillId="0" borderId="0" xfId="0" applyFont="1"/>
    <xf numFmtId="0" fontId="0" fillId="0" borderId="0" xfId="0" applyAlignment="1">
      <alignment horizontal="left"/>
    </xf>
    <xf numFmtId="0" fontId="4" fillId="0" borderId="0" xfId="0" applyFont="1" applyAlignment="1">
      <alignment horizontal="left"/>
    </xf>
    <xf numFmtId="4" fontId="0" fillId="0" borderId="0" xfId="0" applyNumberFormat="1"/>
    <xf numFmtId="0" fontId="12" fillId="0" borderId="0" xfId="0" applyFont="1" applyAlignment="1">
      <alignment vertical="top" wrapText="1"/>
    </xf>
    <xf numFmtId="4" fontId="16" fillId="0" borderId="0" xfId="0" applyNumberFormat="1" applyFont="1" applyAlignment="1">
      <alignment horizontal="right" vertical="center" wrapText="1"/>
    </xf>
    <xf numFmtId="49" fontId="13" fillId="5" borderId="8" xfId="0" applyNumberFormat="1" applyFont="1" applyFill="1" applyBorder="1" applyAlignment="1">
      <alignment vertical="top" wrapText="1"/>
    </xf>
    <xf numFmtId="0" fontId="1" fillId="0" borderId="0" xfId="0" applyFont="1"/>
    <xf numFmtId="4" fontId="15" fillId="0" borderId="6" xfId="0" applyNumberFormat="1" applyFont="1" applyBorder="1" applyAlignment="1">
      <alignment horizontal="center" vertical="center" wrapText="1"/>
    </xf>
    <xf numFmtId="4" fontId="14" fillId="0" borderId="6" xfId="0" applyNumberFormat="1" applyFont="1" applyBorder="1" applyAlignment="1">
      <alignment horizontal="center" vertical="center" wrapText="1"/>
    </xf>
    <xf numFmtId="0" fontId="22" fillId="5" borderId="16" xfId="0" applyFont="1" applyFill="1" applyBorder="1" applyAlignment="1">
      <alignment vertical="top" wrapText="1"/>
    </xf>
    <xf numFmtId="0" fontId="21" fillId="5" borderId="16" xfId="0" applyFont="1" applyFill="1" applyBorder="1" applyAlignment="1">
      <alignment vertical="top" wrapText="1"/>
    </xf>
    <xf numFmtId="0" fontId="17" fillId="5" borderId="7" xfId="0" applyFont="1" applyFill="1" applyBorder="1" applyAlignment="1">
      <alignment horizontal="left" vertical="top" wrapText="1"/>
    </xf>
    <xf numFmtId="4" fontId="15" fillId="0" borderId="7" xfId="0" applyNumberFormat="1" applyFont="1" applyBorder="1" applyAlignment="1">
      <alignment horizontal="center" vertical="center" wrapText="1"/>
    </xf>
    <xf numFmtId="0" fontId="15" fillId="0" borderId="7" xfId="0" applyFont="1" applyBorder="1" applyAlignment="1">
      <alignment horizontal="left" vertical="top" wrapText="1"/>
    </xf>
    <xf numFmtId="0" fontId="15" fillId="0" borderId="6" xfId="0" applyFont="1" applyBorder="1" applyAlignment="1">
      <alignment horizontal="left" vertical="top" wrapText="1"/>
    </xf>
    <xf numFmtId="0" fontId="23" fillId="9" borderId="15" xfId="0" applyFont="1" applyFill="1" applyBorder="1" applyAlignment="1">
      <alignment vertical="center" wrapText="1"/>
    </xf>
    <xf numFmtId="0" fontId="1" fillId="0" borderId="0" xfId="0" applyFont="1" applyAlignment="1">
      <alignment horizontal="left" vertical="center"/>
    </xf>
    <xf numFmtId="0" fontId="26" fillId="0" borderId="0" xfId="0" applyFont="1"/>
    <xf numFmtId="3" fontId="15" fillId="0" borderId="6"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49" fontId="24" fillId="9" borderId="32" xfId="0" applyNumberFormat="1" applyFont="1" applyFill="1" applyBorder="1" applyAlignment="1">
      <alignment vertical="center" wrapText="1"/>
    </xf>
    <xf numFmtId="4" fontId="12" fillId="11" borderId="7" xfId="0" applyNumberFormat="1" applyFont="1" applyFill="1" applyBorder="1" applyAlignment="1">
      <alignment vertical="center" wrapText="1"/>
    </xf>
    <xf numFmtId="4" fontId="11" fillId="8" borderId="7" xfId="0" applyNumberFormat="1" applyFont="1" applyFill="1" applyBorder="1" applyAlignment="1">
      <alignment vertical="center" wrapText="1"/>
    </xf>
    <xf numFmtId="4" fontId="15" fillId="0" borderId="7" xfId="0" applyNumberFormat="1" applyFont="1" applyBorder="1" applyAlignment="1">
      <alignment vertical="center" wrapText="1"/>
    </xf>
    <xf numFmtId="4" fontId="11" fillId="5" borderId="7" xfId="0" applyNumberFormat="1" applyFont="1" applyFill="1" applyBorder="1" applyAlignment="1">
      <alignment vertical="center" wrapText="1"/>
    </xf>
    <xf numFmtId="4" fontId="12" fillId="8" borderId="7" xfId="0" applyNumberFormat="1" applyFont="1" applyFill="1" applyBorder="1" applyAlignment="1">
      <alignment vertical="center"/>
    </xf>
    <xf numFmtId="4" fontId="15" fillId="0" borderId="7" xfId="0" applyNumberFormat="1" applyFont="1" applyBorder="1" applyAlignment="1">
      <alignment vertical="center"/>
    </xf>
    <xf numFmtId="4" fontId="18" fillId="8" borderId="7" xfId="0" applyNumberFormat="1" applyFont="1" applyFill="1" applyBorder="1" applyAlignment="1">
      <alignment vertical="center" wrapText="1"/>
    </xf>
    <xf numFmtId="4" fontId="16" fillId="7" borderId="33" xfId="0" applyNumberFormat="1" applyFont="1" applyFill="1" applyBorder="1" applyAlignment="1">
      <alignment vertical="center" wrapText="1"/>
    </xf>
    <xf numFmtId="0" fontId="0" fillId="10" borderId="9" xfId="0" applyFill="1" applyBorder="1"/>
    <xf numFmtId="0" fontId="0" fillId="11" borderId="9" xfId="0" applyFill="1" applyBorder="1"/>
    <xf numFmtId="0" fontId="0" fillId="8" borderId="9" xfId="0" applyFill="1" applyBorder="1"/>
    <xf numFmtId="4" fontId="12" fillId="11" borderId="7" xfId="0" applyNumberFormat="1" applyFont="1" applyFill="1" applyBorder="1" applyAlignment="1">
      <alignment vertical="center"/>
    </xf>
    <xf numFmtId="4" fontId="12" fillId="4" borderId="7" xfId="0" applyNumberFormat="1" applyFont="1" applyFill="1" applyBorder="1" applyAlignment="1">
      <alignment vertical="center" wrapText="1"/>
    </xf>
    <xf numFmtId="4" fontId="12" fillId="4" borderId="7" xfId="0" applyNumberFormat="1" applyFont="1" applyFill="1" applyBorder="1" applyAlignment="1">
      <alignment vertical="center"/>
    </xf>
    <xf numFmtId="4" fontId="10" fillId="0" borderId="7" xfId="0" applyNumberFormat="1" applyFont="1" applyBorder="1" applyAlignment="1">
      <alignment vertical="center" wrapText="1"/>
    </xf>
    <xf numFmtId="4" fontId="19" fillId="0" borderId="7" xfId="0" applyNumberFormat="1" applyFont="1" applyBorder="1" applyAlignment="1">
      <alignment vertical="center" wrapText="1"/>
    </xf>
    <xf numFmtId="0" fontId="23" fillId="9" borderId="15" xfId="0" applyFont="1" applyFill="1" applyBorder="1" applyAlignment="1">
      <alignment horizontal="center" vertical="center" wrapText="1"/>
    </xf>
    <xf numFmtId="0" fontId="28" fillId="9" borderId="34" xfId="0" applyFont="1" applyFill="1" applyBorder="1" applyAlignment="1">
      <alignment horizontal="center" vertical="center" wrapText="1"/>
    </xf>
    <xf numFmtId="4" fontId="16" fillId="7" borderId="39" xfId="0" applyNumberFormat="1" applyFont="1" applyFill="1" applyBorder="1" applyAlignment="1">
      <alignment vertical="center" wrapText="1"/>
    </xf>
    <xf numFmtId="0" fontId="0" fillId="0" borderId="9" xfId="0" applyBorder="1" applyAlignment="1">
      <alignment wrapText="1"/>
    </xf>
    <xf numFmtId="0" fontId="0" fillId="8" borderId="9" xfId="0" applyFill="1" applyBorder="1" applyAlignment="1">
      <alignment wrapText="1"/>
    </xf>
    <xf numFmtId="0" fontId="0" fillId="7" borderId="11" xfId="0" applyFill="1" applyBorder="1" applyAlignment="1">
      <alignment wrapText="1"/>
    </xf>
    <xf numFmtId="0" fontId="0" fillId="10" borderId="35" xfId="0" applyFill="1" applyBorder="1" applyAlignment="1">
      <alignment wrapText="1"/>
    </xf>
    <xf numFmtId="0" fontId="0" fillId="11" borderId="9" xfId="0" applyFill="1" applyBorder="1" applyAlignment="1">
      <alignment wrapText="1"/>
    </xf>
    <xf numFmtId="0" fontId="0" fillId="0" borderId="0" xfId="0" applyAlignment="1">
      <alignment wrapText="1"/>
    </xf>
    <xf numFmtId="0" fontId="0" fillId="4" borderId="9" xfId="0" applyFill="1" applyBorder="1" applyAlignment="1">
      <alignment wrapText="1"/>
    </xf>
    <xf numFmtId="0" fontId="0" fillId="5" borderId="9" xfId="0" applyFill="1" applyBorder="1" applyAlignment="1">
      <alignment wrapText="1"/>
    </xf>
    <xf numFmtId="0" fontId="0" fillId="7" borderId="40" xfId="0" applyFill="1" applyBorder="1" applyAlignment="1">
      <alignment wrapText="1"/>
    </xf>
    <xf numFmtId="0" fontId="0" fillId="6" borderId="38" xfId="0" applyFill="1" applyBorder="1" applyAlignment="1">
      <alignment wrapText="1"/>
    </xf>
    <xf numFmtId="0" fontId="27" fillId="0" borderId="0" xfId="0" applyFont="1" applyAlignment="1">
      <alignment horizontal="left"/>
    </xf>
    <xf numFmtId="0" fontId="0" fillId="10" borderId="38" xfId="0" applyFill="1" applyBorder="1" applyAlignment="1">
      <alignment wrapText="1"/>
    </xf>
    <xf numFmtId="4" fontId="20" fillId="10" borderId="31" xfId="0" applyNumberFormat="1" applyFont="1" applyFill="1" applyBorder="1" applyAlignment="1">
      <alignment vertical="center" wrapText="1"/>
    </xf>
    <xf numFmtId="4" fontId="20" fillId="6" borderId="42" xfId="0" applyNumberFormat="1" applyFont="1" applyFill="1" applyBorder="1" applyAlignment="1">
      <alignment vertical="center" wrapText="1"/>
    </xf>
    <xf numFmtId="0" fontId="32" fillId="0" borderId="0" xfId="0" applyFont="1"/>
    <xf numFmtId="0" fontId="36" fillId="9" borderId="15" xfId="0" applyFont="1" applyFill="1" applyBorder="1" applyAlignment="1">
      <alignment vertical="center" wrapText="1"/>
    </xf>
    <xf numFmtId="0" fontId="5" fillId="3" borderId="2" xfId="0" applyFont="1" applyFill="1" applyBorder="1" applyAlignment="1">
      <alignment horizontal="center" vertical="top" wrapText="1"/>
    </xf>
    <xf numFmtId="0" fontId="5" fillId="3" borderId="2" xfId="0" applyFont="1" applyFill="1" applyBorder="1" applyAlignment="1">
      <alignment horizontal="center" vertical="top"/>
    </xf>
    <xf numFmtId="0" fontId="6" fillId="3" borderId="2" xfId="0" applyFont="1" applyFill="1" applyBorder="1" applyAlignment="1">
      <alignment horizontal="center" vertical="top"/>
    </xf>
    <xf numFmtId="0" fontId="7" fillId="0" borderId="2" xfId="0" applyFont="1" applyBorder="1" applyAlignment="1">
      <alignment vertical="top" wrapText="1"/>
    </xf>
    <xf numFmtId="0" fontId="4" fillId="3" borderId="2" xfId="0" applyFont="1" applyFill="1" applyBorder="1" applyAlignment="1">
      <alignment horizontal="left" vertical="top" wrapText="1" indent="1"/>
    </xf>
    <xf numFmtId="0" fontId="5" fillId="3" borderId="2" xfId="0" applyFont="1" applyFill="1" applyBorder="1" applyAlignment="1">
      <alignment vertical="top" wrapText="1"/>
    </xf>
    <xf numFmtId="0" fontId="6" fillId="0" borderId="2" xfId="0" applyFont="1" applyBorder="1" applyAlignment="1">
      <alignment vertical="top" wrapText="1"/>
    </xf>
    <xf numFmtId="0" fontId="5" fillId="3" borderId="3" xfId="0" applyFont="1" applyFill="1" applyBorder="1" applyAlignment="1">
      <alignment horizontal="center"/>
    </xf>
    <xf numFmtId="0" fontId="5" fillId="3" borderId="5" xfId="0" applyFont="1" applyFill="1" applyBorder="1" applyAlignment="1">
      <alignment horizontal="center"/>
    </xf>
    <xf numFmtId="0" fontId="7" fillId="0" borderId="0" xfId="0" applyFont="1" applyAlignment="1">
      <alignment horizontal="left"/>
    </xf>
    <xf numFmtId="0" fontId="7" fillId="0" borderId="4" xfId="0" applyFont="1" applyBorder="1" applyAlignment="1">
      <alignment horizontal="left"/>
    </xf>
    <xf numFmtId="0" fontId="5" fillId="3" borderId="1" xfId="0" applyFont="1" applyFill="1" applyBorder="1" applyAlignment="1">
      <alignment horizontal="center"/>
    </xf>
    <xf numFmtId="0" fontId="29" fillId="0" borderId="0" xfId="0" applyFont="1" applyAlignment="1">
      <alignment horizontal="center"/>
    </xf>
    <xf numFmtId="0" fontId="16" fillId="10" borderId="41" xfId="0" applyFont="1" applyFill="1" applyBorder="1" applyAlignment="1">
      <alignment horizontal="left" vertical="top" wrapText="1"/>
    </xf>
    <xf numFmtId="0" fontId="16" fillId="10" borderId="37" xfId="0" applyFont="1" applyFill="1" applyBorder="1" applyAlignment="1">
      <alignment horizontal="left" vertical="top" wrapText="1"/>
    </xf>
    <xf numFmtId="0" fontId="12" fillId="11" borderId="8" xfId="0" applyFont="1" applyFill="1" applyBorder="1" applyAlignment="1">
      <alignment horizontal="left" vertical="top" wrapText="1"/>
    </xf>
    <xf numFmtId="0" fontId="12" fillId="11" borderId="6" xfId="0" applyFont="1" applyFill="1" applyBorder="1" applyAlignment="1">
      <alignment horizontal="left" vertical="top" wrapText="1"/>
    </xf>
    <xf numFmtId="0" fontId="23"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18" fillId="10" borderId="22" xfId="0" applyFont="1" applyFill="1" applyBorder="1" applyAlignment="1">
      <alignment horizontal="center" vertical="center"/>
    </xf>
    <xf numFmtId="0" fontId="18" fillId="10" borderId="23" xfId="0" applyFont="1" applyFill="1" applyBorder="1" applyAlignment="1">
      <alignment horizontal="center" vertical="center"/>
    </xf>
    <xf numFmtId="0" fontId="11" fillId="8" borderId="8" xfId="0" applyFont="1" applyFill="1" applyBorder="1" applyAlignment="1" applyProtection="1">
      <alignment horizontal="left" vertical="top" wrapText="1"/>
      <protection locked="0"/>
    </xf>
    <xf numFmtId="0" fontId="11" fillId="8" borderId="6" xfId="0" applyFont="1" applyFill="1" applyBorder="1" applyAlignment="1" applyProtection="1">
      <alignment horizontal="left" vertical="top" wrapText="1"/>
      <protection locked="0"/>
    </xf>
    <xf numFmtId="0" fontId="25" fillId="9" borderId="26" xfId="0" applyFont="1" applyFill="1" applyBorder="1" applyAlignment="1">
      <alignment horizontal="left"/>
    </xf>
    <xf numFmtId="0" fontId="25" fillId="9" borderId="27" xfId="0" applyFont="1" applyFill="1" applyBorder="1" applyAlignment="1">
      <alignment horizontal="left"/>
    </xf>
    <xf numFmtId="0" fontId="25" fillId="9" borderId="29" xfId="0" applyFont="1" applyFill="1" applyBorder="1" applyAlignment="1">
      <alignment horizontal="left"/>
    </xf>
    <xf numFmtId="0" fontId="25" fillId="9" borderId="30" xfId="0" applyFont="1" applyFill="1" applyBorder="1" applyAlignment="1">
      <alignment horizontal="left"/>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2" fillId="7" borderId="29" xfId="0" applyFont="1" applyFill="1" applyBorder="1" applyAlignment="1">
      <alignment horizontal="left" vertical="top" wrapText="1"/>
    </xf>
    <xf numFmtId="0" fontId="12" fillId="7" borderId="28" xfId="0" applyFont="1" applyFill="1" applyBorder="1" applyAlignment="1">
      <alignment horizontal="left" vertical="top" wrapText="1"/>
    </xf>
    <xf numFmtId="0" fontId="12" fillId="7" borderId="30" xfId="0" applyFont="1" applyFill="1" applyBorder="1" applyAlignment="1">
      <alignment horizontal="left" vertical="top" wrapText="1"/>
    </xf>
    <xf numFmtId="0" fontId="18" fillId="10" borderId="20" xfId="0" applyFont="1" applyFill="1" applyBorder="1" applyAlignment="1">
      <alignment horizontal="center" vertical="center"/>
    </xf>
    <xf numFmtId="0" fontId="18" fillId="10" borderId="21" xfId="0" applyFont="1" applyFill="1" applyBorder="1" applyAlignment="1">
      <alignment horizontal="center" vertical="center"/>
    </xf>
    <xf numFmtId="0" fontId="18" fillId="10" borderId="19" xfId="0" applyFont="1" applyFill="1" applyBorder="1" applyAlignment="1">
      <alignment horizontal="center" vertical="center"/>
    </xf>
    <xf numFmtId="0" fontId="12" fillId="7" borderId="17" xfId="0" applyFont="1" applyFill="1" applyBorder="1" applyAlignment="1">
      <alignment vertical="top" wrapText="1"/>
    </xf>
    <xf numFmtId="0" fontId="12" fillId="7" borderId="18" xfId="0" applyFont="1" applyFill="1" applyBorder="1" applyAlignment="1">
      <alignment vertical="top" wrapText="1"/>
    </xf>
    <xf numFmtId="0" fontId="19" fillId="0" borderId="0" xfId="0" applyFont="1" applyAlignment="1">
      <alignment horizontal="left" vertical="top" wrapText="1"/>
    </xf>
    <xf numFmtId="0" fontId="33" fillId="0" borderId="0" xfId="0" applyFont="1" applyAlignment="1">
      <alignment horizontal="left" vertical="top" wrapText="1"/>
    </xf>
    <xf numFmtId="0" fontId="16" fillId="6" borderId="24" xfId="0" applyFont="1" applyFill="1" applyBorder="1" applyAlignment="1">
      <alignment horizontal="left" vertical="top" wrapText="1"/>
    </xf>
    <xf numFmtId="0" fontId="16" fillId="6" borderId="25" xfId="0" applyFont="1" applyFill="1" applyBorder="1" applyAlignment="1">
      <alignment horizontal="left" vertical="top" wrapText="1"/>
    </xf>
    <xf numFmtId="0" fontId="11" fillId="8" borderId="8" xfId="0" applyFont="1" applyFill="1" applyBorder="1" applyAlignment="1">
      <alignment horizontal="left" vertical="top" wrapText="1"/>
    </xf>
    <xf numFmtId="0" fontId="11" fillId="8" borderId="6"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6"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6" xfId="0" applyFont="1" applyFill="1" applyBorder="1" applyAlignment="1">
      <alignment horizontal="left" vertical="top" wrapText="1"/>
    </xf>
    <xf numFmtId="0" fontId="11" fillId="5" borderId="8" xfId="0" applyFont="1" applyFill="1" applyBorder="1" applyAlignment="1" applyProtection="1">
      <alignment horizontal="left" vertical="top" wrapText="1"/>
      <protection locked="0"/>
    </xf>
    <xf numFmtId="0" fontId="11" fillId="5" borderId="6" xfId="0" applyFont="1" applyFill="1" applyBorder="1" applyAlignment="1" applyProtection="1">
      <alignment horizontal="left" vertical="top" wrapText="1"/>
      <protection locked="0"/>
    </xf>
    <xf numFmtId="0" fontId="12" fillId="11" borderId="8" xfId="0" applyFont="1" applyFill="1" applyBorder="1" applyAlignment="1">
      <alignment horizontal="left" vertical="center"/>
    </xf>
    <xf numFmtId="0" fontId="12" fillId="11" borderId="6" xfId="0" applyFont="1" applyFill="1" applyBorder="1" applyAlignment="1">
      <alignment horizontal="left" vertical="center"/>
    </xf>
    <xf numFmtId="0" fontId="11" fillId="8" borderId="16" xfId="0" applyFont="1" applyFill="1" applyBorder="1" applyAlignment="1">
      <alignment horizontal="left" vertical="top" wrapText="1"/>
    </xf>
    <xf numFmtId="0" fontId="11" fillId="8" borderId="13" xfId="0" applyFont="1" applyFill="1" applyBorder="1" applyAlignment="1">
      <alignment horizontal="left" vertical="top" wrapText="1"/>
    </xf>
    <xf numFmtId="0" fontId="11" fillId="8" borderId="14" xfId="0" applyFont="1" applyFill="1" applyBorder="1" applyAlignment="1">
      <alignment horizontal="left" vertical="top" wrapText="1"/>
    </xf>
    <xf numFmtId="0" fontId="18" fillId="8" borderId="16" xfId="0" applyFont="1" applyFill="1" applyBorder="1" applyAlignment="1">
      <alignment horizontal="left" vertical="top" wrapText="1"/>
    </xf>
    <xf numFmtId="0" fontId="18" fillId="8" borderId="13" xfId="0" applyFont="1" applyFill="1" applyBorder="1" applyAlignment="1">
      <alignment horizontal="left" vertical="top" wrapText="1"/>
    </xf>
    <xf numFmtId="0" fontId="18" fillId="8" borderId="14" xfId="0" applyFont="1" applyFill="1" applyBorder="1" applyAlignment="1">
      <alignment horizontal="left" vertical="top" wrapText="1"/>
    </xf>
    <xf numFmtId="0" fontId="12" fillId="7" borderId="10" xfId="0" applyFont="1" applyFill="1" applyBorder="1" applyAlignment="1">
      <alignment vertical="top" wrapText="1"/>
    </xf>
    <xf numFmtId="0" fontId="12" fillId="7" borderId="12" xfId="0" applyFont="1" applyFill="1" applyBorder="1" applyAlignment="1">
      <alignment vertical="top" wrapText="1"/>
    </xf>
    <xf numFmtId="0" fontId="12" fillId="8" borderId="8" xfId="0" applyFont="1" applyFill="1" applyBorder="1" applyAlignment="1">
      <alignment horizontal="left" vertical="center"/>
    </xf>
    <xf numFmtId="0" fontId="12" fillId="8" borderId="6" xfId="0" applyFont="1" applyFill="1" applyBorder="1" applyAlignment="1">
      <alignment horizontal="left" vertical="center"/>
    </xf>
    <xf numFmtId="0" fontId="12" fillId="4" borderId="8" xfId="0" applyFont="1" applyFill="1" applyBorder="1" applyAlignment="1">
      <alignment horizontal="left" vertical="center"/>
    </xf>
    <xf numFmtId="0" fontId="12" fillId="4" borderId="6" xfId="0" applyFont="1" applyFill="1" applyBorder="1" applyAlignment="1">
      <alignment horizontal="left"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11906</xdr:colOff>
      <xdr:row>8</xdr:row>
      <xdr:rowOff>0</xdr:rowOff>
    </xdr:from>
    <xdr:to>
      <xdr:col>3</xdr:col>
      <xdr:colOff>0</xdr:colOff>
      <xdr:row>8</xdr:row>
      <xdr:rowOff>0</xdr:rowOff>
    </xdr:to>
    <xdr:cxnSp macro="">
      <xdr:nvCxnSpPr>
        <xdr:cNvPr id="2" name="Gerade Verbindung 4">
          <a:extLst>
            <a:ext uri="{FF2B5EF4-FFF2-40B4-BE49-F238E27FC236}">
              <a16:creationId xmlns:a16="http://schemas.microsoft.com/office/drawing/2014/main" id="{97244586-C7C9-4178-B568-6D04DEBEB050}"/>
            </a:ext>
          </a:extLst>
        </xdr:cNvPr>
        <xdr:cNvCxnSpPr/>
      </xdr:nvCxnSpPr>
      <xdr:spPr>
        <a:xfrm>
          <a:off x="5526881" y="1905000"/>
          <a:ext cx="95488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8</xdr:row>
      <xdr:rowOff>0</xdr:rowOff>
    </xdr:from>
    <xdr:to>
      <xdr:col>4</xdr:col>
      <xdr:colOff>0</xdr:colOff>
      <xdr:row>8</xdr:row>
      <xdr:rowOff>0</xdr:rowOff>
    </xdr:to>
    <xdr:cxnSp macro="">
      <xdr:nvCxnSpPr>
        <xdr:cNvPr id="3" name="Gerade Verbindung 5">
          <a:extLst>
            <a:ext uri="{FF2B5EF4-FFF2-40B4-BE49-F238E27FC236}">
              <a16:creationId xmlns:a16="http://schemas.microsoft.com/office/drawing/2014/main" id="{C5C4854D-3895-4352-9F62-FF7FB1B3BAAE}"/>
            </a:ext>
          </a:extLst>
        </xdr:cNvPr>
        <xdr:cNvCxnSpPr/>
      </xdr:nvCxnSpPr>
      <xdr:spPr>
        <a:xfrm>
          <a:off x="6488906" y="1905000"/>
          <a:ext cx="92630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8</xdr:row>
      <xdr:rowOff>0</xdr:rowOff>
    </xdr:from>
    <xdr:to>
      <xdr:col>4</xdr:col>
      <xdr:colOff>762000</xdr:colOff>
      <xdr:row>8</xdr:row>
      <xdr:rowOff>0</xdr:rowOff>
    </xdr:to>
    <xdr:cxnSp macro="">
      <xdr:nvCxnSpPr>
        <xdr:cNvPr id="4" name="Gerade Verbindung 9">
          <a:extLst>
            <a:ext uri="{FF2B5EF4-FFF2-40B4-BE49-F238E27FC236}">
              <a16:creationId xmlns:a16="http://schemas.microsoft.com/office/drawing/2014/main" id="{60CFCECA-45D4-4EC9-9F0F-1C5539A40733}"/>
            </a:ext>
          </a:extLst>
        </xdr:cNvPr>
        <xdr:cNvCxnSpPr/>
      </xdr:nvCxnSpPr>
      <xdr:spPr>
        <a:xfrm flipH="1" flipV="1">
          <a:off x="7434263" y="1905000"/>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33</xdr:row>
      <xdr:rowOff>11906</xdr:rowOff>
    </xdr:from>
    <xdr:to>
      <xdr:col>3</xdr:col>
      <xdr:colOff>0</xdr:colOff>
      <xdr:row>33</xdr:row>
      <xdr:rowOff>511969</xdr:rowOff>
    </xdr:to>
    <xdr:cxnSp macro="">
      <xdr:nvCxnSpPr>
        <xdr:cNvPr id="23" name="Gerade Verbindung 4">
          <a:extLst>
            <a:ext uri="{FF2B5EF4-FFF2-40B4-BE49-F238E27FC236}">
              <a16:creationId xmlns:a16="http://schemas.microsoft.com/office/drawing/2014/main" id="{86A42AE1-5E5D-4C59-A89A-32C27F03950C}"/>
            </a:ext>
          </a:extLst>
        </xdr:cNvPr>
        <xdr:cNvCxnSpPr/>
      </xdr:nvCxnSpPr>
      <xdr:spPr>
        <a:xfrm>
          <a:off x="5526881" y="11137106"/>
          <a:ext cx="954881"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33</xdr:row>
      <xdr:rowOff>11906</xdr:rowOff>
    </xdr:from>
    <xdr:to>
      <xdr:col>4</xdr:col>
      <xdr:colOff>0</xdr:colOff>
      <xdr:row>33</xdr:row>
      <xdr:rowOff>511969</xdr:rowOff>
    </xdr:to>
    <xdr:cxnSp macro="">
      <xdr:nvCxnSpPr>
        <xdr:cNvPr id="24" name="Gerade Verbindung 4">
          <a:extLst>
            <a:ext uri="{FF2B5EF4-FFF2-40B4-BE49-F238E27FC236}">
              <a16:creationId xmlns:a16="http://schemas.microsoft.com/office/drawing/2014/main" id="{8684337A-9F5C-4FB9-BB09-6B629F302C61}"/>
            </a:ext>
          </a:extLst>
        </xdr:cNvPr>
        <xdr:cNvCxnSpPr/>
      </xdr:nvCxnSpPr>
      <xdr:spPr>
        <a:xfrm>
          <a:off x="6488906" y="11137106"/>
          <a:ext cx="926306"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33</xdr:row>
      <xdr:rowOff>23812</xdr:rowOff>
    </xdr:from>
    <xdr:to>
      <xdr:col>4</xdr:col>
      <xdr:colOff>762000</xdr:colOff>
      <xdr:row>33</xdr:row>
      <xdr:rowOff>500062</xdr:rowOff>
    </xdr:to>
    <xdr:cxnSp macro="">
      <xdr:nvCxnSpPr>
        <xdr:cNvPr id="25" name="Gerade Verbindung 9">
          <a:extLst>
            <a:ext uri="{FF2B5EF4-FFF2-40B4-BE49-F238E27FC236}">
              <a16:creationId xmlns:a16="http://schemas.microsoft.com/office/drawing/2014/main" id="{B6CD1615-663F-4A21-808F-A83C99277347}"/>
            </a:ext>
          </a:extLst>
        </xdr:cNvPr>
        <xdr:cNvCxnSpPr/>
      </xdr:nvCxnSpPr>
      <xdr:spPr>
        <a:xfrm flipH="1" flipV="1">
          <a:off x="7434263" y="11149012"/>
          <a:ext cx="738187" cy="381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49</xdr:row>
      <xdr:rowOff>11906</xdr:rowOff>
    </xdr:from>
    <xdr:to>
      <xdr:col>4</xdr:col>
      <xdr:colOff>0</xdr:colOff>
      <xdr:row>49</xdr:row>
      <xdr:rowOff>511969</xdr:rowOff>
    </xdr:to>
    <xdr:cxnSp macro="">
      <xdr:nvCxnSpPr>
        <xdr:cNvPr id="29" name="Gerade Verbindung 2">
          <a:extLst>
            <a:ext uri="{FF2B5EF4-FFF2-40B4-BE49-F238E27FC236}">
              <a16:creationId xmlns:a16="http://schemas.microsoft.com/office/drawing/2014/main" id="{65B05F11-B529-4564-9AD5-6AE7F0CDDF2D}"/>
            </a:ext>
          </a:extLst>
        </xdr:cNvPr>
        <xdr:cNvCxnSpPr/>
      </xdr:nvCxnSpPr>
      <xdr:spPr>
        <a:xfrm>
          <a:off x="6488906" y="15194756"/>
          <a:ext cx="926306"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49</xdr:row>
      <xdr:rowOff>11906</xdr:rowOff>
    </xdr:from>
    <xdr:to>
      <xdr:col>3</xdr:col>
      <xdr:colOff>0</xdr:colOff>
      <xdr:row>49</xdr:row>
      <xdr:rowOff>511969</xdr:rowOff>
    </xdr:to>
    <xdr:cxnSp macro="">
      <xdr:nvCxnSpPr>
        <xdr:cNvPr id="30" name="Gerade Verbindung 3">
          <a:extLst>
            <a:ext uri="{FF2B5EF4-FFF2-40B4-BE49-F238E27FC236}">
              <a16:creationId xmlns:a16="http://schemas.microsoft.com/office/drawing/2014/main" id="{D35DFB6D-7EAC-47D4-A037-596E5DA0C6B1}"/>
            </a:ext>
          </a:extLst>
        </xdr:cNvPr>
        <xdr:cNvCxnSpPr/>
      </xdr:nvCxnSpPr>
      <xdr:spPr>
        <a:xfrm>
          <a:off x="5526881" y="15194756"/>
          <a:ext cx="954881"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12</xdr:row>
      <xdr:rowOff>0</xdr:rowOff>
    </xdr:from>
    <xdr:to>
      <xdr:col>3</xdr:col>
      <xdr:colOff>0</xdr:colOff>
      <xdr:row>12</xdr:row>
      <xdr:rowOff>0</xdr:rowOff>
    </xdr:to>
    <xdr:cxnSp macro="">
      <xdr:nvCxnSpPr>
        <xdr:cNvPr id="78" name="Gerade Verbindung 4">
          <a:extLst>
            <a:ext uri="{FF2B5EF4-FFF2-40B4-BE49-F238E27FC236}">
              <a16:creationId xmlns:a16="http://schemas.microsoft.com/office/drawing/2014/main" id="{E4D71A77-9F54-4FD5-B51A-EB01615B9A8D}"/>
            </a:ext>
          </a:extLst>
        </xdr:cNvPr>
        <xdr:cNvCxnSpPr/>
      </xdr:nvCxnSpPr>
      <xdr:spPr>
        <a:xfrm>
          <a:off x="4402931" y="3400425"/>
          <a:ext cx="8262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12</xdr:row>
      <xdr:rowOff>0</xdr:rowOff>
    </xdr:from>
    <xdr:to>
      <xdr:col>4</xdr:col>
      <xdr:colOff>0</xdr:colOff>
      <xdr:row>12</xdr:row>
      <xdr:rowOff>0</xdr:rowOff>
    </xdr:to>
    <xdr:cxnSp macro="">
      <xdr:nvCxnSpPr>
        <xdr:cNvPr id="79" name="Gerade Verbindung 5">
          <a:extLst>
            <a:ext uri="{FF2B5EF4-FFF2-40B4-BE49-F238E27FC236}">
              <a16:creationId xmlns:a16="http://schemas.microsoft.com/office/drawing/2014/main" id="{E129A24B-3B76-4622-AA50-4C69B5558E69}"/>
            </a:ext>
          </a:extLst>
        </xdr:cNvPr>
        <xdr:cNvCxnSpPr/>
      </xdr:nvCxnSpPr>
      <xdr:spPr>
        <a:xfrm>
          <a:off x="5241131" y="3400425"/>
          <a:ext cx="835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12</xdr:row>
      <xdr:rowOff>0</xdr:rowOff>
    </xdr:from>
    <xdr:to>
      <xdr:col>4</xdr:col>
      <xdr:colOff>762000</xdr:colOff>
      <xdr:row>12</xdr:row>
      <xdr:rowOff>0</xdr:rowOff>
    </xdr:to>
    <xdr:cxnSp macro="">
      <xdr:nvCxnSpPr>
        <xdr:cNvPr id="80" name="Gerade Verbindung 9">
          <a:extLst>
            <a:ext uri="{FF2B5EF4-FFF2-40B4-BE49-F238E27FC236}">
              <a16:creationId xmlns:a16="http://schemas.microsoft.com/office/drawing/2014/main" id="{0FC9BD08-ECD9-4606-9605-6A4A8ED512AA}"/>
            </a:ext>
          </a:extLst>
        </xdr:cNvPr>
        <xdr:cNvCxnSpPr/>
      </xdr:nvCxnSpPr>
      <xdr:spPr>
        <a:xfrm flipH="1" flipV="1">
          <a:off x="6100763" y="3400425"/>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27</xdr:row>
      <xdr:rowOff>11906</xdr:rowOff>
    </xdr:from>
    <xdr:to>
      <xdr:col>4</xdr:col>
      <xdr:colOff>0</xdr:colOff>
      <xdr:row>27</xdr:row>
      <xdr:rowOff>511969</xdr:rowOff>
    </xdr:to>
    <xdr:cxnSp macro="">
      <xdr:nvCxnSpPr>
        <xdr:cNvPr id="81" name="Gerade Verbindung 2">
          <a:extLst>
            <a:ext uri="{FF2B5EF4-FFF2-40B4-BE49-F238E27FC236}">
              <a16:creationId xmlns:a16="http://schemas.microsoft.com/office/drawing/2014/main" id="{F5FB8207-83CB-4D03-BA1C-8EAF7E41F8C9}"/>
            </a:ext>
          </a:extLst>
        </xdr:cNvPr>
        <xdr:cNvCxnSpPr/>
      </xdr:nvCxnSpPr>
      <xdr:spPr>
        <a:xfrm>
          <a:off x="5241131" y="7431881"/>
          <a:ext cx="835819"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27</xdr:row>
      <xdr:rowOff>11906</xdr:rowOff>
    </xdr:from>
    <xdr:to>
      <xdr:col>3</xdr:col>
      <xdr:colOff>0</xdr:colOff>
      <xdr:row>27</xdr:row>
      <xdr:rowOff>511969</xdr:rowOff>
    </xdr:to>
    <xdr:cxnSp macro="">
      <xdr:nvCxnSpPr>
        <xdr:cNvPr id="82" name="Gerade Verbindung 3">
          <a:extLst>
            <a:ext uri="{FF2B5EF4-FFF2-40B4-BE49-F238E27FC236}">
              <a16:creationId xmlns:a16="http://schemas.microsoft.com/office/drawing/2014/main" id="{63660120-A237-4988-8BEB-D7620601AAA3}"/>
            </a:ext>
          </a:extLst>
        </xdr:cNvPr>
        <xdr:cNvCxnSpPr/>
      </xdr:nvCxnSpPr>
      <xdr:spPr>
        <a:xfrm>
          <a:off x="4402931" y="7431881"/>
          <a:ext cx="826294"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28</xdr:row>
      <xdr:rowOff>11906</xdr:rowOff>
    </xdr:from>
    <xdr:to>
      <xdr:col>3</xdr:col>
      <xdr:colOff>0</xdr:colOff>
      <xdr:row>28</xdr:row>
      <xdr:rowOff>511969</xdr:rowOff>
    </xdr:to>
    <xdr:cxnSp macro="">
      <xdr:nvCxnSpPr>
        <xdr:cNvPr id="83" name="Gerade Verbindung 4">
          <a:extLst>
            <a:ext uri="{FF2B5EF4-FFF2-40B4-BE49-F238E27FC236}">
              <a16:creationId xmlns:a16="http://schemas.microsoft.com/office/drawing/2014/main" id="{748DF851-4916-4F7B-8231-2D3CF12C0663}"/>
            </a:ext>
          </a:extLst>
        </xdr:cNvPr>
        <xdr:cNvCxnSpPr/>
      </xdr:nvCxnSpPr>
      <xdr:spPr>
        <a:xfrm>
          <a:off x="4402931" y="7793831"/>
          <a:ext cx="826294"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28</xdr:row>
      <xdr:rowOff>11906</xdr:rowOff>
    </xdr:from>
    <xdr:to>
      <xdr:col>4</xdr:col>
      <xdr:colOff>0</xdr:colOff>
      <xdr:row>28</xdr:row>
      <xdr:rowOff>511969</xdr:rowOff>
    </xdr:to>
    <xdr:cxnSp macro="">
      <xdr:nvCxnSpPr>
        <xdr:cNvPr id="84" name="Gerade Verbindung 5">
          <a:extLst>
            <a:ext uri="{FF2B5EF4-FFF2-40B4-BE49-F238E27FC236}">
              <a16:creationId xmlns:a16="http://schemas.microsoft.com/office/drawing/2014/main" id="{2EB37660-F6A2-447D-9FAE-336576E32849}"/>
            </a:ext>
          </a:extLst>
        </xdr:cNvPr>
        <xdr:cNvCxnSpPr/>
      </xdr:nvCxnSpPr>
      <xdr:spPr>
        <a:xfrm>
          <a:off x="5241131" y="7793831"/>
          <a:ext cx="835819"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27</xdr:row>
      <xdr:rowOff>9525</xdr:rowOff>
    </xdr:from>
    <xdr:to>
      <xdr:col>5</xdr:col>
      <xdr:colOff>9525</xdr:colOff>
      <xdr:row>28</xdr:row>
      <xdr:rowOff>0</xdr:rowOff>
    </xdr:to>
    <xdr:cxnSp macro="">
      <xdr:nvCxnSpPr>
        <xdr:cNvPr id="85" name="Gerade Verbindung 7">
          <a:extLst>
            <a:ext uri="{FF2B5EF4-FFF2-40B4-BE49-F238E27FC236}">
              <a16:creationId xmlns:a16="http://schemas.microsoft.com/office/drawing/2014/main" id="{289AE8EE-4F50-41BB-96EA-B7AB7E8F1516}"/>
            </a:ext>
          </a:extLst>
        </xdr:cNvPr>
        <xdr:cNvCxnSpPr/>
      </xdr:nvCxnSpPr>
      <xdr:spPr>
        <a:xfrm>
          <a:off x="6076950" y="5762625"/>
          <a:ext cx="847725"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28</xdr:row>
      <xdr:rowOff>0</xdr:rowOff>
    </xdr:from>
    <xdr:to>
      <xdr:col>5</xdr:col>
      <xdr:colOff>0</xdr:colOff>
      <xdr:row>29</xdr:row>
      <xdr:rowOff>0</xdr:rowOff>
    </xdr:to>
    <xdr:cxnSp macro="">
      <xdr:nvCxnSpPr>
        <xdr:cNvPr id="86" name="Gerade Verbindung 9">
          <a:extLst>
            <a:ext uri="{FF2B5EF4-FFF2-40B4-BE49-F238E27FC236}">
              <a16:creationId xmlns:a16="http://schemas.microsoft.com/office/drawing/2014/main" id="{756FEC5D-9264-40D3-907F-BBF43E6B5D52}"/>
            </a:ext>
          </a:extLst>
        </xdr:cNvPr>
        <xdr:cNvCxnSpPr/>
      </xdr:nvCxnSpPr>
      <xdr:spPr>
        <a:xfrm flipH="1" flipV="1">
          <a:off x="6086475" y="6115050"/>
          <a:ext cx="828675"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29</xdr:row>
      <xdr:rowOff>11906</xdr:rowOff>
    </xdr:from>
    <xdr:to>
      <xdr:col>3</xdr:col>
      <xdr:colOff>0</xdr:colOff>
      <xdr:row>29</xdr:row>
      <xdr:rowOff>511969</xdr:rowOff>
    </xdr:to>
    <xdr:cxnSp macro="">
      <xdr:nvCxnSpPr>
        <xdr:cNvPr id="87" name="Gerade Verbindung 4">
          <a:extLst>
            <a:ext uri="{FF2B5EF4-FFF2-40B4-BE49-F238E27FC236}">
              <a16:creationId xmlns:a16="http://schemas.microsoft.com/office/drawing/2014/main" id="{14C89EAF-D610-47B7-AB61-D9F0FD1E4396}"/>
            </a:ext>
          </a:extLst>
        </xdr:cNvPr>
        <xdr:cNvCxnSpPr/>
      </xdr:nvCxnSpPr>
      <xdr:spPr>
        <a:xfrm>
          <a:off x="4402931" y="8146256"/>
          <a:ext cx="826294"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29</xdr:row>
      <xdr:rowOff>11906</xdr:rowOff>
    </xdr:from>
    <xdr:to>
      <xdr:col>4</xdr:col>
      <xdr:colOff>0</xdr:colOff>
      <xdr:row>29</xdr:row>
      <xdr:rowOff>511969</xdr:rowOff>
    </xdr:to>
    <xdr:cxnSp macro="">
      <xdr:nvCxnSpPr>
        <xdr:cNvPr id="88" name="Gerade Verbindung 4">
          <a:extLst>
            <a:ext uri="{FF2B5EF4-FFF2-40B4-BE49-F238E27FC236}">
              <a16:creationId xmlns:a16="http://schemas.microsoft.com/office/drawing/2014/main" id="{71A73D38-A967-4395-B21F-24FF7C91BB6B}"/>
            </a:ext>
          </a:extLst>
        </xdr:cNvPr>
        <xdr:cNvCxnSpPr/>
      </xdr:nvCxnSpPr>
      <xdr:spPr>
        <a:xfrm>
          <a:off x="5241131" y="8146256"/>
          <a:ext cx="8358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29</xdr:row>
      <xdr:rowOff>9525</xdr:rowOff>
    </xdr:from>
    <xdr:to>
      <xdr:col>5</xdr:col>
      <xdr:colOff>19050</xdr:colOff>
      <xdr:row>30</xdr:row>
      <xdr:rowOff>0</xdr:rowOff>
    </xdr:to>
    <xdr:cxnSp macro="">
      <xdr:nvCxnSpPr>
        <xdr:cNvPr id="89" name="Gerade Verbindung 9">
          <a:extLst>
            <a:ext uri="{FF2B5EF4-FFF2-40B4-BE49-F238E27FC236}">
              <a16:creationId xmlns:a16="http://schemas.microsoft.com/office/drawing/2014/main" id="{9AAFDF61-289F-492A-BA64-BB4DA333AD1E}"/>
            </a:ext>
          </a:extLst>
        </xdr:cNvPr>
        <xdr:cNvCxnSpPr/>
      </xdr:nvCxnSpPr>
      <xdr:spPr>
        <a:xfrm flipH="1" flipV="1">
          <a:off x="6076950" y="6477000"/>
          <a:ext cx="857250" cy="495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34</xdr:row>
      <xdr:rowOff>0</xdr:rowOff>
    </xdr:from>
    <xdr:to>
      <xdr:col>3</xdr:col>
      <xdr:colOff>0</xdr:colOff>
      <xdr:row>34</xdr:row>
      <xdr:rowOff>0</xdr:rowOff>
    </xdr:to>
    <xdr:cxnSp macro="">
      <xdr:nvCxnSpPr>
        <xdr:cNvPr id="90" name="Gerade Verbindung 4">
          <a:extLst>
            <a:ext uri="{FF2B5EF4-FFF2-40B4-BE49-F238E27FC236}">
              <a16:creationId xmlns:a16="http://schemas.microsoft.com/office/drawing/2014/main" id="{5733D820-E908-49E4-B1A3-EB57F2E8CAE9}"/>
            </a:ext>
          </a:extLst>
        </xdr:cNvPr>
        <xdr:cNvCxnSpPr/>
      </xdr:nvCxnSpPr>
      <xdr:spPr>
        <a:xfrm>
          <a:off x="4402931" y="10067925"/>
          <a:ext cx="8262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34</xdr:row>
      <xdr:rowOff>0</xdr:rowOff>
    </xdr:from>
    <xdr:to>
      <xdr:col>4</xdr:col>
      <xdr:colOff>0</xdr:colOff>
      <xdr:row>34</xdr:row>
      <xdr:rowOff>0</xdr:rowOff>
    </xdr:to>
    <xdr:cxnSp macro="">
      <xdr:nvCxnSpPr>
        <xdr:cNvPr id="91" name="Gerade Verbindung 5">
          <a:extLst>
            <a:ext uri="{FF2B5EF4-FFF2-40B4-BE49-F238E27FC236}">
              <a16:creationId xmlns:a16="http://schemas.microsoft.com/office/drawing/2014/main" id="{C3D3C85E-28B4-4074-9E93-A0A1A19D0192}"/>
            </a:ext>
          </a:extLst>
        </xdr:cNvPr>
        <xdr:cNvCxnSpPr/>
      </xdr:nvCxnSpPr>
      <xdr:spPr>
        <a:xfrm>
          <a:off x="5241131" y="10067925"/>
          <a:ext cx="835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34</xdr:row>
      <xdr:rowOff>0</xdr:rowOff>
    </xdr:from>
    <xdr:to>
      <xdr:col>4</xdr:col>
      <xdr:colOff>762000</xdr:colOff>
      <xdr:row>34</xdr:row>
      <xdr:rowOff>0</xdr:rowOff>
    </xdr:to>
    <xdr:cxnSp macro="">
      <xdr:nvCxnSpPr>
        <xdr:cNvPr id="92" name="Gerade Verbindung 9">
          <a:extLst>
            <a:ext uri="{FF2B5EF4-FFF2-40B4-BE49-F238E27FC236}">
              <a16:creationId xmlns:a16="http://schemas.microsoft.com/office/drawing/2014/main" id="{640C32E9-CC83-410E-8459-272BA3F91E29}"/>
            </a:ext>
          </a:extLst>
        </xdr:cNvPr>
        <xdr:cNvCxnSpPr/>
      </xdr:nvCxnSpPr>
      <xdr:spPr>
        <a:xfrm flipH="1" flipV="1">
          <a:off x="6100763" y="10067925"/>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47</xdr:row>
      <xdr:rowOff>11906</xdr:rowOff>
    </xdr:from>
    <xdr:to>
      <xdr:col>4</xdr:col>
      <xdr:colOff>0</xdr:colOff>
      <xdr:row>47</xdr:row>
      <xdr:rowOff>511969</xdr:rowOff>
    </xdr:to>
    <xdr:cxnSp macro="">
      <xdr:nvCxnSpPr>
        <xdr:cNvPr id="93" name="Gerade Verbindung 2">
          <a:extLst>
            <a:ext uri="{FF2B5EF4-FFF2-40B4-BE49-F238E27FC236}">
              <a16:creationId xmlns:a16="http://schemas.microsoft.com/office/drawing/2014/main" id="{93CDB682-609F-4F6E-9D4B-5B1339A34E1D}"/>
            </a:ext>
          </a:extLst>
        </xdr:cNvPr>
        <xdr:cNvCxnSpPr/>
      </xdr:nvCxnSpPr>
      <xdr:spPr>
        <a:xfrm>
          <a:off x="5241131" y="12623006"/>
          <a:ext cx="835819"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47</xdr:row>
      <xdr:rowOff>11906</xdr:rowOff>
    </xdr:from>
    <xdr:to>
      <xdr:col>3</xdr:col>
      <xdr:colOff>0</xdr:colOff>
      <xdr:row>47</xdr:row>
      <xdr:rowOff>511969</xdr:rowOff>
    </xdr:to>
    <xdr:cxnSp macro="">
      <xdr:nvCxnSpPr>
        <xdr:cNvPr id="94" name="Gerade Verbindung 3">
          <a:extLst>
            <a:ext uri="{FF2B5EF4-FFF2-40B4-BE49-F238E27FC236}">
              <a16:creationId xmlns:a16="http://schemas.microsoft.com/office/drawing/2014/main" id="{D19CDE99-771F-4E83-B244-91DF521B5B65}"/>
            </a:ext>
          </a:extLst>
        </xdr:cNvPr>
        <xdr:cNvCxnSpPr/>
      </xdr:nvCxnSpPr>
      <xdr:spPr>
        <a:xfrm>
          <a:off x="4402931" y="12623006"/>
          <a:ext cx="826294"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48</xdr:row>
      <xdr:rowOff>11906</xdr:rowOff>
    </xdr:from>
    <xdr:to>
      <xdr:col>3</xdr:col>
      <xdr:colOff>0</xdr:colOff>
      <xdr:row>48</xdr:row>
      <xdr:rowOff>511969</xdr:rowOff>
    </xdr:to>
    <xdr:cxnSp macro="">
      <xdr:nvCxnSpPr>
        <xdr:cNvPr id="95" name="Gerade Verbindung 4">
          <a:extLst>
            <a:ext uri="{FF2B5EF4-FFF2-40B4-BE49-F238E27FC236}">
              <a16:creationId xmlns:a16="http://schemas.microsoft.com/office/drawing/2014/main" id="{4D397009-C1F4-49C5-B552-CD24042FC9C5}"/>
            </a:ext>
          </a:extLst>
        </xdr:cNvPr>
        <xdr:cNvCxnSpPr/>
      </xdr:nvCxnSpPr>
      <xdr:spPr>
        <a:xfrm>
          <a:off x="4402931" y="12984956"/>
          <a:ext cx="826294"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48</xdr:row>
      <xdr:rowOff>11906</xdr:rowOff>
    </xdr:from>
    <xdr:to>
      <xdr:col>4</xdr:col>
      <xdr:colOff>0</xdr:colOff>
      <xdr:row>48</xdr:row>
      <xdr:rowOff>511969</xdr:rowOff>
    </xdr:to>
    <xdr:cxnSp macro="">
      <xdr:nvCxnSpPr>
        <xdr:cNvPr id="96" name="Gerade Verbindung 5">
          <a:extLst>
            <a:ext uri="{FF2B5EF4-FFF2-40B4-BE49-F238E27FC236}">
              <a16:creationId xmlns:a16="http://schemas.microsoft.com/office/drawing/2014/main" id="{E85D3DD4-4880-4B6A-A74F-C43662EC4DCB}"/>
            </a:ext>
          </a:extLst>
        </xdr:cNvPr>
        <xdr:cNvCxnSpPr/>
      </xdr:nvCxnSpPr>
      <xdr:spPr>
        <a:xfrm>
          <a:off x="5241131" y="12984956"/>
          <a:ext cx="835819"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47</xdr:row>
      <xdr:rowOff>19050</xdr:rowOff>
    </xdr:from>
    <xdr:to>
      <xdr:col>5</xdr:col>
      <xdr:colOff>9525</xdr:colOff>
      <xdr:row>48</xdr:row>
      <xdr:rowOff>0</xdr:rowOff>
    </xdr:to>
    <xdr:cxnSp macro="">
      <xdr:nvCxnSpPr>
        <xdr:cNvPr id="97" name="Gerade Verbindung 7">
          <a:extLst>
            <a:ext uri="{FF2B5EF4-FFF2-40B4-BE49-F238E27FC236}">
              <a16:creationId xmlns:a16="http://schemas.microsoft.com/office/drawing/2014/main" id="{3B31EFB3-557F-4A87-A940-1005873D5790}"/>
            </a:ext>
          </a:extLst>
        </xdr:cNvPr>
        <xdr:cNvCxnSpPr/>
      </xdr:nvCxnSpPr>
      <xdr:spPr>
        <a:xfrm>
          <a:off x="6076950" y="10563225"/>
          <a:ext cx="847725" cy="342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48</xdr:row>
      <xdr:rowOff>0</xdr:rowOff>
    </xdr:from>
    <xdr:to>
      <xdr:col>5</xdr:col>
      <xdr:colOff>19050</xdr:colOff>
      <xdr:row>49</xdr:row>
      <xdr:rowOff>19050</xdr:rowOff>
    </xdr:to>
    <xdr:cxnSp macro="">
      <xdr:nvCxnSpPr>
        <xdr:cNvPr id="98" name="Gerade Verbindung 9">
          <a:extLst>
            <a:ext uri="{FF2B5EF4-FFF2-40B4-BE49-F238E27FC236}">
              <a16:creationId xmlns:a16="http://schemas.microsoft.com/office/drawing/2014/main" id="{EBAC012A-C267-463F-9C35-0C5B5C48C7BF}"/>
            </a:ext>
          </a:extLst>
        </xdr:cNvPr>
        <xdr:cNvCxnSpPr/>
      </xdr:nvCxnSpPr>
      <xdr:spPr>
        <a:xfrm flipH="1" flipV="1">
          <a:off x="6076950" y="10906125"/>
          <a:ext cx="857250" cy="371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3604191</xdr:colOff>
      <xdr:row>49</xdr:row>
      <xdr:rowOff>11906</xdr:rowOff>
    </xdr:from>
    <xdr:to>
      <xdr:col>2</xdr:col>
      <xdr:colOff>809624</xdr:colOff>
      <xdr:row>49</xdr:row>
      <xdr:rowOff>511969</xdr:rowOff>
    </xdr:to>
    <xdr:cxnSp macro="">
      <xdr:nvCxnSpPr>
        <xdr:cNvPr id="99" name="Gerade Verbindung 4">
          <a:extLst>
            <a:ext uri="{FF2B5EF4-FFF2-40B4-BE49-F238E27FC236}">
              <a16:creationId xmlns:a16="http://schemas.microsoft.com/office/drawing/2014/main" id="{C3638B68-6B1C-4155-B8CE-F27A58BA22A0}"/>
            </a:ext>
          </a:extLst>
        </xdr:cNvPr>
        <xdr:cNvCxnSpPr/>
      </xdr:nvCxnSpPr>
      <xdr:spPr>
        <a:xfrm>
          <a:off x="4372995" y="16680656"/>
          <a:ext cx="824933"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49</xdr:row>
      <xdr:rowOff>11906</xdr:rowOff>
    </xdr:from>
    <xdr:to>
      <xdr:col>4</xdr:col>
      <xdr:colOff>0</xdr:colOff>
      <xdr:row>49</xdr:row>
      <xdr:rowOff>511969</xdr:rowOff>
    </xdr:to>
    <xdr:cxnSp macro="">
      <xdr:nvCxnSpPr>
        <xdr:cNvPr id="100" name="Gerade Verbindung 4">
          <a:extLst>
            <a:ext uri="{FF2B5EF4-FFF2-40B4-BE49-F238E27FC236}">
              <a16:creationId xmlns:a16="http://schemas.microsoft.com/office/drawing/2014/main" id="{BEA42572-C17E-4622-9D1A-ADE5494B24C8}"/>
            </a:ext>
          </a:extLst>
        </xdr:cNvPr>
        <xdr:cNvCxnSpPr/>
      </xdr:nvCxnSpPr>
      <xdr:spPr>
        <a:xfrm>
          <a:off x="5241131" y="13337381"/>
          <a:ext cx="8358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49</xdr:row>
      <xdr:rowOff>9525</xdr:rowOff>
    </xdr:from>
    <xdr:to>
      <xdr:col>5</xdr:col>
      <xdr:colOff>0</xdr:colOff>
      <xdr:row>49</xdr:row>
      <xdr:rowOff>504825</xdr:rowOff>
    </xdr:to>
    <xdr:cxnSp macro="">
      <xdr:nvCxnSpPr>
        <xdr:cNvPr id="101" name="Gerade Verbindung 9">
          <a:extLst>
            <a:ext uri="{FF2B5EF4-FFF2-40B4-BE49-F238E27FC236}">
              <a16:creationId xmlns:a16="http://schemas.microsoft.com/office/drawing/2014/main" id="{214FA4E7-C35E-43C3-A642-04145F788F48}"/>
            </a:ext>
          </a:extLst>
        </xdr:cNvPr>
        <xdr:cNvCxnSpPr/>
      </xdr:nvCxnSpPr>
      <xdr:spPr>
        <a:xfrm flipH="1" flipV="1">
          <a:off x="6076950" y="11268075"/>
          <a:ext cx="838200" cy="495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54</xdr:row>
      <xdr:rowOff>0</xdr:rowOff>
    </xdr:from>
    <xdr:to>
      <xdr:col>3</xdr:col>
      <xdr:colOff>0</xdr:colOff>
      <xdr:row>54</xdr:row>
      <xdr:rowOff>0</xdr:rowOff>
    </xdr:to>
    <xdr:cxnSp macro="">
      <xdr:nvCxnSpPr>
        <xdr:cNvPr id="102" name="Gerade Verbindung 4">
          <a:extLst>
            <a:ext uri="{FF2B5EF4-FFF2-40B4-BE49-F238E27FC236}">
              <a16:creationId xmlns:a16="http://schemas.microsoft.com/office/drawing/2014/main" id="{A43DE36A-3113-4A3E-9B2B-9702067B6E95}"/>
            </a:ext>
          </a:extLst>
        </xdr:cNvPr>
        <xdr:cNvCxnSpPr/>
      </xdr:nvCxnSpPr>
      <xdr:spPr>
        <a:xfrm>
          <a:off x="4402931" y="15440025"/>
          <a:ext cx="8262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54</xdr:row>
      <xdr:rowOff>0</xdr:rowOff>
    </xdr:from>
    <xdr:to>
      <xdr:col>4</xdr:col>
      <xdr:colOff>0</xdr:colOff>
      <xdr:row>54</xdr:row>
      <xdr:rowOff>0</xdr:rowOff>
    </xdr:to>
    <xdr:cxnSp macro="">
      <xdr:nvCxnSpPr>
        <xdr:cNvPr id="103" name="Gerade Verbindung 5">
          <a:extLst>
            <a:ext uri="{FF2B5EF4-FFF2-40B4-BE49-F238E27FC236}">
              <a16:creationId xmlns:a16="http://schemas.microsoft.com/office/drawing/2014/main" id="{D090C190-F1E9-4BD1-BF6E-D2AF8FB2FF9B}"/>
            </a:ext>
          </a:extLst>
        </xdr:cNvPr>
        <xdr:cNvCxnSpPr/>
      </xdr:nvCxnSpPr>
      <xdr:spPr>
        <a:xfrm>
          <a:off x="5241131" y="15440025"/>
          <a:ext cx="835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54</xdr:row>
      <xdr:rowOff>0</xdr:rowOff>
    </xdr:from>
    <xdr:to>
      <xdr:col>4</xdr:col>
      <xdr:colOff>762000</xdr:colOff>
      <xdr:row>54</xdr:row>
      <xdr:rowOff>0</xdr:rowOff>
    </xdr:to>
    <xdr:cxnSp macro="">
      <xdr:nvCxnSpPr>
        <xdr:cNvPr id="104" name="Gerade Verbindung 9">
          <a:extLst>
            <a:ext uri="{FF2B5EF4-FFF2-40B4-BE49-F238E27FC236}">
              <a16:creationId xmlns:a16="http://schemas.microsoft.com/office/drawing/2014/main" id="{7ABB04AE-B41D-418C-AD70-D3278E1BEA1C}"/>
            </a:ext>
          </a:extLst>
        </xdr:cNvPr>
        <xdr:cNvCxnSpPr/>
      </xdr:nvCxnSpPr>
      <xdr:spPr>
        <a:xfrm flipH="1" flipV="1">
          <a:off x="6100763" y="15440025"/>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67</xdr:row>
      <xdr:rowOff>11906</xdr:rowOff>
    </xdr:from>
    <xdr:to>
      <xdr:col>4</xdr:col>
      <xdr:colOff>0</xdr:colOff>
      <xdr:row>67</xdr:row>
      <xdr:rowOff>511969</xdr:rowOff>
    </xdr:to>
    <xdr:cxnSp macro="">
      <xdr:nvCxnSpPr>
        <xdr:cNvPr id="105" name="Gerade Verbindung 2">
          <a:extLst>
            <a:ext uri="{FF2B5EF4-FFF2-40B4-BE49-F238E27FC236}">
              <a16:creationId xmlns:a16="http://schemas.microsoft.com/office/drawing/2014/main" id="{ABCB78AA-4811-42ED-A972-03715B44DCF0}"/>
            </a:ext>
          </a:extLst>
        </xdr:cNvPr>
        <xdr:cNvCxnSpPr/>
      </xdr:nvCxnSpPr>
      <xdr:spPr>
        <a:xfrm>
          <a:off x="5241131" y="18299906"/>
          <a:ext cx="835819"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67</xdr:row>
      <xdr:rowOff>11906</xdr:rowOff>
    </xdr:from>
    <xdr:to>
      <xdr:col>3</xdr:col>
      <xdr:colOff>0</xdr:colOff>
      <xdr:row>67</xdr:row>
      <xdr:rowOff>511969</xdr:rowOff>
    </xdr:to>
    <xdr:cxnSp macro="">
      <xdr:nvCxnSpPr>
        <xdr:cNvPr id="106" name="Gerade Verbindung 3">
          <a:extLst>
            <a:ext uri="{FF2B5EF4-FFF2-40B4-BE49-F238E27FC236}">
              <a16:creationId xmlns:a16="http://schemas.microsoft.com/office/drawing/2014/main" id="{E01B3FAF-6C44-47E5-A059-2C4F6C0E4D6B}"/>
            </a:ext>
          </a:extLst>
        </xdr:cNvPr>
        <xdr:cNvCxnSpPr/>
      </xdr:nvCxnSpPr>
      <xdr:spPr>
        <a:xfrm>
          <a:off x="4402931" y="18299906"/>
          <a:ext cx="826294"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68</xdr:row>
      <xdr:rowOff>11906</xdr:rowOff>
    </xdr:from>
    <xdr:to>
      <xdr:col>3</xdr:col>
      <xdr:colOff>0</xdr:colOff>
      <xdr:row>68</xdr:row>
      <xdr:rowOff>511969</xdr:rowOff>
    </xdr:to>
    <xdr:cxnSp macro="">
      <xdr:nvCxnSpPr>
        <xdr:cNvPr id="107" name="Gerade Verbindung 4">
          <a:extLst>
            <a:ext uri="{FF2B5EF4-FFF2-40B4-BE49-F238E27FC236}">
              <a16:creationId xmlns:a16="http://schemas.microsoft.com/office/drawing/2014/main" id="{2A07A422-9904-4F96-A7FF-AC8CE6B51231}"/>
            </a:ext>
          </a:extLst>
        </xdr:cNvPr>
        <xdr:cNvCxnSpPr/>
      </xdr:nvCxnSpPr>
      <xdr:spPr>
        <a:xfrm>
          <a:off x="4402931" y="18661856"/>
          <a:ext cx="826294"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68</xdr:row>
      <xdr:rowOff>11906</xdr:rowOff>
    </xdr:from>
    <xdr:to>
      <xdr:col>4</xdr:col>
      <xdr:colOff>0</xdr:colOff>
      <xdr:row>68</xdr:row>
      <xdr:rowOff>511969</xdr:rowOff>
    </xdr:to>
    <xdr:cxnSp macro="">
      <xdr:nvCxnSpPr>
        <xdr:cNvPr id="108" name="Gerade Verbindung 5">
          <a:extLst>
            <a:ext uri="{FF2B5EF4-FFF2-40B4-BE49-F238E27FC236}">
              <a16:creationId xmlns:a16="http://schemas.microsoft.com/office/drawing/2014/main" id="{EABCE86D-39C3-455F-A5C1-E80021DFCAC4}"/>
            </a:ext>
          </a:extLst>
        </xdr:cNvPr>
        <xdr:cNvCxnSpPr/>
      </xdr:nvCxnSpPr>
      <xdr:spPr>
        <a:xfrm>
          <a:off x="5241131" y="18661856"/>
          <a:ext cx="835819"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67</xdr:row>
      <xdr:rowOff>9525</xdr:rowOff>
    </xdr:from>
    <xdr:to>
      <xdr:col>5</xdr:col>
      <xdr:colOff>0</xdr:colOff>
      <xdr:row>68</xdr:row>
      <xdr:rowOff>0</xdr:rowOff>
    </xdr:to>
    <xdr:cxnSp macro="">
      <xdr:nvCxnSpPr>
        <xdr:cNvPr id="109" name="Gerade Verbindung 7">
          <a:extLst>
            <a:ext uri="{FF2B5EF4-FFF2-40B4-BE49-F238E27FC236}">
              <a16:creationId xmlns:a16="http://schemas.microsoft.com/office/drawing/2014/main" id="{AF057A1E-847C-4306-B321-A301B1A37E9E}"/>
            </a:ext>
          </a:extLst>
        </xdr:cNvPr>
        <xdr:cNvCxnSpPr/>
      </xdr:nvCxnSpPr>
      <xdr:spPr>
        <a:xfrm>
          <a:off x="6096000" y="15992475"/>
          <a:ext cx="819150"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4763</xdr:colOff>
      <xdr:row>68</xdr:row>
      <xdr:rowOff>4762</xdr:rowOff>
    </xdr:from>
    <xdr:to>
      <xdr:col>5</xdr:col>
      <xdr:colOff>0</xdr:colOff>
      <xdr:row>68</xdr:row>
      <xdr:rowOff>342900</xdr:rowOff>
    </xdr:to>
    <xdr:cxnSp macro="">
      <xdr:nvCxnSpPr>
        <xdr:cNvPr id="110" name="Gerade Verbindung 9">
          <a:extLst>
            <a:ext uri="{FF2B5EF4-FFF2-40B4-BE49-F238E27FC236}">
              <a16:creationId xmlns:a16="http://schemas.microsoft.com/office/drawing/2014/main" id="{D0E3DBB9-B415-4ECB-805D-8F8D51A7C7F8}"/>
            </a:ext>
          </a:extLst>
        </xdr:cNvPr>
        <xdr:cNvCxnSpPr/>
      </xdr:nvCxnSpPr>
      <xdr:spPr>
        <a:xfrm flipH="1" flipV="1">
          <a:off x="6081713" y="16349662"/>
          <a:ext cx="833437"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69</xdr:row>
      <xdr:rowOff>11906</xdr:rowOff>
    </xdr:from>
    <xdr:to>
      <xdr:col>3</xdr:col>
      <xdr:colOff>0</xdr:colOff>
      <xdr:row>69</xdr:row>
      <xdr:rowOff>511969</xdr:rowOff>
    </xdr:to>
    <xdr:cxnSp macro="">
      <xdr:nvCxnSpPr>
        <xdr:cNvPr id="111" name="Gerade Verbindung 4">
          <a:extLst>
            <a:ext uri="{FF2B5EF4-FFF2-40B4-BE49-F238E27FC236}">
              <a16:creationId xmlns:a16="http://schemas.microsoft.com/office/drawing/2014/main" id="{230DAB37-7FB5-4E9D-ABBA-BB824C91D016}"/>
            </a:ext>
          </a:extLst>
        </xdr:cNvPr>
        <xdr:cNvCxnSpPr/>
      </xdr:nvCxnSpPr>
      <xdr:spPr>
        <a:xfrm>
          <a:off x="4402931" y="19014281"/>
          <a:ext cx="826294"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69</xdr:row>
      <xdr:rowOff>11906</xdr:rowOff>
    </xdr:from>
    <xdr:to>
      <xdr:col>4</xdr:col>
      <xdr:colOff>0</xdr:colOff>
      <xdr:row>69</xdr:row>
      <xdr:rowOff>511969</xdr:rowOff>
    </xdr:to>
    <xdr:cxnSp macro="">
      <xdr:nvCxnSpPr>
        <xdr:cNvPr id="112" name="Gerade Verbindung 4">
          <a:extLst>
            <a:ext uri="{FF2B5EF4-FFF2-40B4-BE49-F238E27FC236}">
              <a16:creationId xmlns:a16="http://schemas.microsoft.com/office/drawing/2014/main" id="{C74D5EE1-EB49-472D-80F1-1EF1C63C56D3}"/>
            </a:ext>
          </a:extLst>
        </xdr:cNvPr>
        <xdr:cNvCxnSpPr/>
      </xdr:nvCxnSpPr>
      <xdr:spPr>
        <a:xfrm>
          <a:off x="5241131" y="19014281"/>
          <a:ext cx="8358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838200</xdr:colOff>
      <xdr:row>69</xdr:row>
      <xdr:rowOff>9525</xdr:rowOff>
    </xdr:from>
    <xdr:to>
      <xdr:col>4</xdr:col>
      <xdr:colOff>819150</xdr:colOff>
      <xdr:row>69</xdr:row>
      <xdr:rowOff>476250</xdr:rowOff>
    </xdr:to>
    <xdr:cxnSp macro="">
      <xdr:nvCxnSpPr>
        <xdr:cNvPr id="113" name="Gerade Verbindung 9">
          <a:extLst>
            <a:ext uri="{FF2B5EF4-FFF2-40B4-BE49-F238E27FC236}">
              <a16:creationId xmlns:a16="http://schemas.microsoft.com/office/drawing/2014/main" id="{56D28EE7-6167-49A7-88A5-2466D21D5AF7}"/>
            </a:ext>
          </a:extLst>
        </xdr:cNvPr>
        <xdr:cNvCxnSpPr/>
      </xdr:nvCxnSpPr>
      <xdr:spPr>
        <a:xfrm flipH="1" flipV="1">
          <a:off x="6067425" y="16706850"/>
          <a:ext cx="828675"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366773</xdr:colOff>
      <xdr:row>0</xdr:row>
      <xdr:rowOff>0</xdr:rowOff>
    </xdr:from>
    <xdr:to>
      <xdr:col>6</xdr:col>
      <xdr:colOff>1332573</xdr:colOff>
      <xdr:row>3</xdr:row>
      <xdr:rowOff>67935</xdr:rowOff>
    </xdr:to>
    <xdr:pic>
      <xdr:nvPicPr>
        <xdr:cNvPr id="116" name="Obraz 115">
          <a:extLst>
            <a:ext uri="{FF2B5EF4-FFF2-40B4-BE49-F238E27FC236}">
              <a16:creationId xmlns:a16="http://schemas.microsoft.com/office/drawing/2014/main" id="{46D9541E-51CB-4256-913F-F4E3FC6B3307}"/>
            </a:ext>
          </a:extLst>
        </xdr:cNvPr>
        <xdr:cNvPicPr>
          <a:picLocks noChangeAspect="1"/>
        </xdr:cNvPicPr>
      </xdr:nvPicPr>
      <xdr:blipFill>
        <a:blip xmlns:r="http://schemas.openxmlformats.org/officeDocument/2006/relationships" r:embed="rId1"/>
        <a:stretch>
          <a:fillRect/>
        </a:stretch>
      </xdr:blipFill>
      <xdr:spPr>
        <a:xfrm>
          <a:off x="7279202" y="0"/>
          <a:ext cx="1877478" cy="619024"/>
        </a:xfrm>
        <a:prstGeom prst="rect">
          <a:avLst/>
        </a:prstGeom>
      </xdr:spPr>
    </xdr:pic>
    <xdr:clientData/>
  </xdr:twoCellAnchor>
  <xdr:twoCellAnchor editAs="oneCell">
    <xdr:from>
      <xdr:col>0</xdr:col>
      <xdr:colOff>0</xdr:colOff>
      <xdr:row>0</xdr:row>
      <xdr:rowOff>0</xdr:rowOff>
    </xdr:from>
    <xdr:to>
      <xdr:col>1</xdr:col>
      <xdr:colOff>2265589</xdr:colOff>
      <xdr:row>4</xdr:row>
      <xdr:rowOff>178881</xdr:rowOff>
    </xdr:to>
    <xdr:pic>
      <xdr:nvPicPr>
        <xdr:cNvPr id="5" name="Obraz 4">
          <a:extLst>
            <a:ext uri="{FF2B5EF4-FFF2-40B4-BE49-F238E27FC236}">
              <a16:creationId xmlns:a16="http://schemas.microsoft.com/office/drawing/2014/main" id="{1C25D06D-891A-17CC-0E00-FC04FA390853}"/>
            </a:ext>
          </a:extLst>
        </xdr:cNvPr>
        <xdr:cNvPicPr>
          <a:picLocks noChangeAspect="1"/>
        </xdr:cNvPicPr>
      </xdr:nvPicPr>
      <xdr:blipFill>
        <a:blip xmlns:r="http://schemas.openxmlformats.org/officeDocument/2006/relationships" r:embed="rId2"/>
        <a:stretch>
          <a:fillRect/>
        </a:stretch>
      </xdr:blipFill>
      <xdr:spPr>
        <a:xfrm>
          <a:off x="0" y="0"/>
          <a:ext cx="3034393" cy="913667"/>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
  <sheetViews>
    <sheetView workbookViewId="0">
      <selection activeCell="Q8" sqref="Q8"/>
    </sheetView>
  </sheetViews>
  <sheetFormatPr defaultColWidth="9" defaultRowHeight="13.8"/>
  <cols>
    <col min="4" max="4" width="11.19921875" customWidth="1"/>
    <col min="5" max="5" width="9" customWidth="1"/>
    <col min="6" max="6" width="12.5" customWidth="1"/>
    <col min="8" max="8" width="5.3984375" customWidth="1"/>
    <col min="10" max="10" width="5.09765625" customWidth="1"/>
    <col min="11" max="11" width="9" customWidth="1"/>
    <col min="13" max="13" width="0.59765625" customWidth="1"/>
    <col min="15" max="15" width="3" customWidth="1"/>
  </cols>
  <sheetData>
    <row r="1" spans="1:15" s="9" customFormat="1" ht="14.4">
      <c r="A1" s="1" t="s">
        <v>0</v>
      </c>
      <c r="B1" s="1"/>
      <c r="C1" s="1"/>
      <c r="D1" s="2"/>
    </row>
    <row r="2" spans="1:15" s="11" customFormat="1" ht="12.6" thickBot="1">
      <c r="A2" s="11" t="s">
        <v>1</v>
      </c>
    </row>
    <row r="3" spans="1:15" s="9" customFormat="1" ht="15" thickBot="1">
      <c r="A3" s="68" t="s">
        <v>2</v>
      </c>
      <c r="B3" s="68"/>
      <c r="C3" s="68"/>
      <c r="D3" s="68"/>
      <c r="E3" s="68"/>
      <c r="F3" s="68"/>
      <c r="G3" s="68"/>
      <c r="H3" s="68"/>
      <c r="I3" s="68"/>
      <c r="J3" s="68"/>
      <c r="K3" s="68"/>
      <c r="L3" s="68"/>
      <c r="M3" s="68"/>
      <c r="N3" s="68"/>
      <c r="O3" s="68"/>
    </row>
    <row r="4" spans="1:15" s="9" customFormat="1" ht="14.25" customHeight="1" thickBot="1">
      <c r="A4" s="69" t="s">
        <v>3</v>
      </c>
      <c r="B4" s="69"/>
      <c r="C4" s="70" t="s">
        <v>4</v>
      </c>
      <c r="D4" s="69"/>
      <c r="E4" s="69"/>
      <c r="F4" s="69"/>
      <c r="G4" s="68" t="s">
        <v>5</v>
      </c>
      <c r="H4" s="68"/>
      <c r="I4" s="68" t="s">
        <v>6</v>
      </c>
      <c r="J4" s="68"/>
      <c r="K4" s="68" t="s">
        <v>7</v>
      </c>
      <c r="L4" s="68"/>
      <c r="M4" s="68"/>
      <c r="N4" s="68" t="s">
        <v>8</v>
      </c>
      <c r="O4" s="68"/>
    </row>
    <row r="5" spans="1:15" s="9" customFormat="1" ht="15" thickBot="1">
      <c r="A5" s="69"/>
      <c r="B5" s="69"/>
      <c r="C5" s="69"/>
      <c r="D5" s="69"/>
      <c r="E5" s="69"/>
      <c r="F5" s="69"/>
      <c r="G5" s="68"/>
      <c r="H5" s="68"/>
      <c r="I5" s="68"/>
      <c r="J5" s="68"/>
      <c r="K5" s="68"/>
      <c r="L5" s="68"/>
      <c r="M5" s="68"/>
      <c r="N5" s="68"/>
      <c r="O5" s="68"/>
    </row>
    <row r="6" spans="1:15" s="9" customFormat="1" ht="15" thickBot="1">
      <c r="A6" s="69"/>
      <c r="B6" s="69"/>
      <c r="C6" s="69"/>
      <c r="D6" s="69"/>
      <c r="E6" s="69"/>
      <c r="F6" s="69"/>
      <c r="G6" s="68"/>
      <c r="H6" s="68"/>
      <c r="I6" s="68"/>
      <c r="J6" s="68"/>
      <c r="K6" s="68"/>
      <c r="L6" s="68"/>
      <c r="M6" s="68"/>
      <c r="N6" s="68"/>
      <c r="O6" s="68"/>
    </row>
    <row r="7" spans="1:15" s="9" customFormat="1" ht="56.25" customHeight="1" thickBot="1">
      <c r="A7" s="72" t="s">
        <v>9</v>
      </c>
      <c r="B7" s="72"/>
      <c r="C7" s="71"/>
      <c r="D7" s="71"/>
      <c r="E7" s="71"/>
      <c r="F7" s="71"/>
      <c r="G7" s="71"/>
      <c r="H7" s="71"/>
      <c r="I7" s="71"/>
      <c r="J7" s="71"/>
      <c r="K7" s="71"/>
      <c r="L7" s="71"/>
      <c r="M7" s="71"/>
      <c r="N7" s="71"/>
      <c r="O7" s="71"/>
    </row>
    <row r="8" spans="1:15" s="9" customFormat="1" ht="53.25" customHeight="1" thickBot="1">
      <c r="A8" s="72" t="s">
        <v>10</v>
      </c>
      <c r="B8" s="72"/>
      <c r="C8" s="71"/>
      <c r="D8" s="71"/>
      <c r="E8" s="71"/>
      <c r="F8" s="71"/>
      <c r="G8" s="71"/>
      <c r="H8" s="71"/>
      <c r="I8" s="71"/>
      <c r="J8" s="71"/>
      <c r="K8" s="71"/>
      <c r="L8" s="71"/>
      <c r="M8" s="71"/>
      <c r="N8" s="71"/>
      <c r="O8" s="71"/>
    </row>
    <row r="9" spans="1:15" s="9" customFormat="1" ht="55.5" customHeight="1" thickBot="1">
      <c r="A9" s="72" t="s">
        <v>11</v>
      </c>
      <c r="B9" s="72"/>
      <c r="C9" s="71"/>
      <c r="D9" s="71"/>
      <c r="E9" s="71"/>
      <c r="F9" s="71"/>
      <c r="G9" s="71"/>
      <c r="H9" s="71"/>
      <c r="I9" s="71"/>
      <c r="J9" s="71"/>
      <c r="K9" s="71"/>
      <c r="L9" s="71"/>
      <c r="M9" s="71"/>
      <c r="N9" s="71"/>
      <c r="O9" s="71"/>
    </row>
    <row r="10" spans="1:15" s="9" customFormat="1" ht="56.25" customHeight="1" thickBot="1">
      <c r="A10" s="72" t="s">
        <v>12</v>
      </c>
      <c r="B10" s="72"/>
      <c r="C10" s="71"/>
      <c r="D10" s="71"/>
      <c r="E10" s="71"/>
      <c r="F10" s="71"/>
      <c r="G10" s="71"/>
      <c r="H10" s="71"/>
      <c r="I10" s="71"/>
      <c r="J10" s="71"/>
      <c r="K10" s="71"/>
      <c r="L10" s="71"/>
      <c r="M10" s="71"/>
      <c r="N10" s="71"/>
      <c r="O10" s="71"/>
    </row>
    <row r="11" spans="1:15" s="9" customFormat="1" ht="54.75" customHeight="1" thickBot="1">
      <c r="A11" s="72" t="s">
        <v>13</v>
      </c>
      <c r="B11" s="72"/>
      <c r="C11" s="71"/>
      <c r="D11" s="71"/>
      <c r="E11" s="71"/>
      <c r="F11" s="71"/>
      <c r="G11" s="71"/>
      <c r="H11" s="71"/>
      <c r="I11" s="71"/>
      <c r="J11" s="71"/>
      <c r="K11" s="71"/>
      <c r="L11" s="71"/>
      <c r="M11" s="71"/>
      <c r="N11" s="71"/>
      <c r="O11" s="71"/>
    </row>
    <row r="12" spans="1:15" s="9" customFormat="1" ht="51.75" customHeight="1" thickBot="1">
      <c r="A12" s="72" t="s">
        <v>14</v>
      </c>
      <c r="B12" s="72"/>
      <c r="C12" s="71"/>
      <c r="D12" s="71"/>
      <c r="E12" s="71"/>
      <c r="F12" s="71"/>
      <c r="G12" s="71"/>
      <c r="H12" s="71"/>
      <c r="I12" s="71"/>
      <c r="J12" s="71"/>
      <c r="K12" s="71"/>
      <c r="L12" s="71"/>
      <c r="M12" s="71"/>
      <c r="N12" s="71"/>
      <c r="O12" s="71"/>
    </row>
    <row r="13" spans="1:15" s="9" customFormat="1" ht="15" thickBot="1">
      <c r="A13" s="73" t="s">
        <v>15</v>
      </c>
      <c r="B13" s="73"/>
      <c r="C13" s="73"/>
      <c r="D13" s="73"/>
      <c r="E13" s="73"/>
      <c r="F13" s="73"/>
      <c r="G13" s="73"/>
      <c r="H13" s="73"/>
      <c r="I13" s="73"/>
      <c r="J13" s="73"/>
      <c r="K13" s="73"/>
      <c r="L13" s="74"/>
      <c r="M13" s="74"/>
      <c r="N13" s="74"/>
      <c r="O13" s="74"/>
    </row>
    <row r="14" spans="1:15" s="9" customFormat="1" ht="15" thickBot="1">
      <c r="A14" s="73" t="s">
        <v>16</v>
      </c>
      <c r="B14" s="73"/>
      <c r="C14" s="73"/>
      <c r="D14" s="73"/>
      <c r="E14" s="73"/>
      <c r="F14" s="73"/>
      <c r="G14" s="73"/>
      <c r="H14" s="73"/>
      <c r="I14" s="73"/>
      <c r="J14" s="73"/>
      <c r="K14" s="73"/>
      <c r="L14" s="74"/>
      <c r="M14" s="74"/>
      <c r="N14" s="74"/>
      <c r="O14" s="74"/>
    </row>
    <row r="15" spans="1:15" s="9" customFormat="1" ht="15" thickBot="1">
      <c r="A15" s="73" t="s">
        <v>17</v>
      </c>
      <c r="B15" s="73"/>
      <c r="C15" s="73"/>
      <c r="D15" s="73"/>
      <c r="E15" s="73"/>
      <c r="F15" s="73"/>
      <c r="G15" s="73"/>
      <c r="H15" s="73"/>
      <c r="I15" s="73"/>
      <c r="J15" s="73"/>
      <c r="K15" s="73"/>
      <c r="L15" s="74"/>
      <c r="M15" s="74"/>
      <c r="N15" s="74"/>
      <c r="O15" s="74"/>
    </row>
    <row r="17" spans="1:1">
      <c r="A17" t="s">
        <v>18</v>
      </c>
    </row>
  </sheetData>
  <mergeCells count="49">
    <mergeCell ref="N11:O11"/>
    <mergeCell ref="A14:K14"/>
    <mergeCell ref="L14:O14"/>
    <mergeCell ref="A15:K15"/>
    <mergeCell ref="L15:O15"/>
    <mergeCell ref="I12:J12"/>
    <mergeCell ref="K12:M12"/>
    <mergeCell ref="A13:K13"/>
    <mergeCell ref="L13:O13"/>
    <mergeCell ref="N12:O12"/>
    <mergeCell ref="A12:B12"/>
    <mergeCell ref="A11:B11"/>
    <mergeCell ref="C11:F11"/>
    <mergeCell ref="G11:H11"/>
    <mergeCell ref="I11:J11"/>
    <mergeCell ref="K11:M11"/>
    <mergeCell ref="C12:F12"/>
    <mergeCell ref="G12:H12"/>
    <mergeCell ref="C10:F10"/>
    <mergeCell ref="G10:H10"/>
    <mergeCell ref="I10:J10"/>
    <mergeCell ref="N10:O10"/>
    <mergeCell ref="A9:B9"/>
    <mergeCell ref="C9:F9"/>
    <mergeCell ref="G9:H9"/>
    <mergeCell ref="I9:J9"/>
    <mergeCell ref="K9:M9"/>
    <mergeCell ref="N9:O9"/>
    <mergeCell ref="A10:B10"/>
    <mergeCell ref="K10:M10"/>
    <mergeCell ref="N8:O8"/>
    <mergeCell ref="A7:B7"/>
    <mergeCell ref="C7:F7"/>
    <mergeCell ref="G7:H7"/>
    <mergeCell ref="I7:J7"/>
    <mergeCell ref="K7:M7"/>
    <mergeCell ref="N7:O7"/>
    <mergeCell ref="A8:B8"/>
    <mergeCell ref="C8:F8"/>
    <mergeCell ref="G8:H8"/>
    <mergeCell ref="I8:J8"/>
    <mergeCell ref="K8:M8"/>
    <mergeCell ref="A3:O3"/>
    <mergeCell ref="A4:B6"/>
    <mergeCell ref="C4:F6"/>
    <mergeCell ref="G4:H6"/>
    <mergeCell ref="I4:J6"/>
    <mergeCell ref="K4:M6"/>
    <mergeCell ref="N4:O6"/>
  </mergeCells>
  <phoneticPr fontId="9"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workbookViewId="0">
      <selection activeCell="G12" sqref="G12"/>
    </sheetView>
  </sheetViews>
  <sheetFormatPr defaultColWidth="9" defaultRowHeight="13.8"/>
  <cols>
    <col min="1" max="1" width="15.3984375" customWidth="1"/>
    <col min="2" max="2" width="8.69921875" customWidth="1"/>
    <col min="3" max="3" width="8.09765625" customWidth="1"/>
    <col min="4" max="4" width="8" customWidth="1"/>
    <col min="5" max="5" width="7.8984375" customWidth="1"/>
    <col min="6" max="6" width="7.69921875" customWidth="1"/>
    <col min="7" max="7" width="7.5" customWidth="1"/>
    <col min="8" max="8" width="7.8984375" customWidth="1"/>
    <col min="9" max="9" width="9.09765625" customWidth="1"/>
    <col min="10" max="10" width="7.8984375" customWidth="1"/>
    <col min="11" max="12" width="7.69921875" customWidth="1"/>
    <col min="13" max="13" width="8.3984375" customWidth="1"/>
  </cols>
  <sheetData>
    <row r="1" spans="1:15" s="9" customFormat="1" ht="14.4">
      <c r="A1" s="1" t="s">
        <v>19</v>
      </c>
      <c r="B1" s="1"/>
      <c r="C1" s="1"/>
      <c r="D1" s="1"/>
      <c r="E1" s="1"/>
      <c r="F1" s="1"/>
      <c r="G1" s="1"/>
      <c r="H1" s="1"/>
    </row>
    <row r="2" spans="1:15" s="9" customFormat="1" ht="14.4">
      <c r="A2" s="77" t="s">
        <v>20</v>
      </c>
      <c r="B2" s="77"/>
      <c r="C2" s="77"/>
      <c r="D2" s="77"/>
      <c r="E2" s="77"/>
      <c r="F2" s="77"/>
      <c r="G2" s="77"/>
      <c r="H2" s="77"/>
      <c r="I2" s="77"/>
      <c r="J2" s="77"/>
      <c r="K2" s="77"/>
      <c r="L2" s="77"/>
      <c r="M2" s="77"/>
      <c r="N2" s="10"/>
      <c r="O2" s="10"/>
    </row>
    <row r="3" spans="1:15" s="13" customFormat="1" ht="12">
      <c r="A3" s="78"/>
      <c r="B3" s="78"/>
      <c r="C3" s="78"/>
      <c r="D3" s="78"/>
      <c r="E3" s="78"/>
      <c r="F3" s="78"/>
      <c r="G3" s="78"/>
      <c r="H3" s="78"/>
      <c r="I3" s="78"/>
      <c r="J3" s="78"/>
      <c r="K3" s="78"/>
      <c r="L3" s="78"/>
      <c r="M3" s="78"/>
    </row>
    <row r="4" spans="1:15" s="9" customFormat="1" ht="14.4">
      <c r="A4" s="75" t="s">
        <v>21</v>
      </c>
      <c r="B4" s="79">
        <v>2016</v>
      </c>
      <c r="C4" s="79"/>
      <c r="D4" s="79"/>
      <c r="E4" s="79"/>
      <c r="F4" s="79">
        <v>2017</v>
      </c>
      <c r="G4" s="79"/>
      <c r="H4" s="79"/>
      <c r="I4" s="79"/>
      <c r="J4" s="79">
        <v>2018</v>
      </c>
      <c r="K4" s="79"/>
      <c r="L4" s="79"/>
      <c r="M4" s="79"/>
    </row>
    <row r="5" spans="1:15" s="9" customFormat="1" ht="14.4">
      <c r="A5" s="76"/>
      <c r="B5" s="3" t="s">
        <v>22</v>
      </c>
      <c r="C5" s="3" t="s">
        <v>23</v>
      </c>
      <c r="D5" s="3" t="s">
        <v>24</v>
      </c>
      <c r="E5" s="3" t="s">
        <v>25</v>
      </c>
      <c r="F5" s="3" t="s">
        <v>26</v>
      </c>
      <c r="G5" s="3" t="s">
        <v>27</v>
      </c>
      <c r="H5" s="3" t="s">
        <v>28</v>
      </c>
      <c r="I5" s="3" t="s">
        <v>29</v>
      </c>
      <c r="J5" s="3" t="s">
        <v>30</v>
      </c>
      <c r="K5" s="3" t="s">
        <v>31</v>
      </c>
      <c r="L5" s="3" t="s">
        <v>32</v>
      </c>
      <c r="M5" s="3" t="s">
        <v>33</v>
      </c>
    </row>
    <row r="6" spans="1:15" s="9" customFormat="1" ht="14.4">
      <c r="A6" s="4" t="s">
        <v>34</v>
      </c>
      <c r="B6" s="5"/>
      <c r="C6" s="5"/>
      <c r="D6" s="6"/>
      <c r="E6" s="6"/>
      <c r="F6" s="6"/>
      <c r="G6" s="6"/>
      <c r="H6" s="6"/>
      <c r="I6" s="6"/>
      <c r="J6" s="6"/>
      <c r="K6" s="6"/>
      <c r="L6" s="6"/>
      <c r="M6" s="6"/>
    </row>
    <row r="7" spans="1:15" s="9" customFormat="1" ht="24.6">
      <c r="A7" s="7" t="s">
        <v>35</v>
      </c>
      <c r="B7" s="8"/>
      <c r="C7" s="8"/>
      <c r="D7" s="8"/>
      <c r="E7" s="6"/>
      <c r="F7" s="6"/>
      <c r="G7" s="6"/>
      <c r="H7" s="6"/>
      <c r="I7" s="6"/>
      <c r="J7" s="6"/>
      <c r="K7" s="6"/>
      <c r="L7" s="6"/>
      <c r="M7" s="6"/>
    </row>
    <row r="16" spans="1:15">
      <c r="I16" s="12"/>
    </row>
  </sheetData>
  <mergeCells count="5">
    <mergeCell ref="A4:A5"/>
    <mergeCell ref="A2:M3"/>
    <mergeCell ref="B4:E4"/>
    <mergeCell ref="F4:I4"/>
    <mergeCell ref="J4:M4"/>
  </mergeCells>
  <phoneticPr fontId="9"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EE72-5F45-43B8-A2D1-BE929CFFC8E4}">
  <dimension ref="A5:I87"/>
  <sheetViews>
    <sheetView tabSelected="1" topLeftCell="A73" zoomScale="140" zoomScaleNormal="140" workbookViewId="0">
      <selection activeCell="E11" sqref="E11"/>
    </sheetView>
  </sheetViews>
  <sheetFormatPr defaultColWidth="9" defaultRowHeight="13.8"/>
  <cols>
    <col min="1" max="1" width="10.09765625" customWidth="1"/>
    <col min="2" max="2" width="47.5" customWidth="1"/>
    <col min="3" max="3" width="11" customWidth="1"/>
    <col min="4" max="4" width="11.09765625" customWidth="1"/>
    <col min="5" max="5" width="11" customWidth="1"/>
    <col min="6" max="6" width="12" customWidth="1"/>
    <col min="7" max="7" width="17.59765625" customWidth="1"/>
  </cols>
  <sheetData>
    <row r="5" spans="1:8" ht="15.6">
      <c r="A5" s="29"/>
      <c r="B5" s="80" t="s">
        <v>82</v>
      </c>
      <c r="C5" s="80"/>
      <c r="D5" s="80"/>
      <c r="E5" s="80"/>
      <c r="F5" s="80"/>
      <c r="G5" s="80"/>
    </row>
    <row r="6" spans="1:8">
      <c r="A6" s="29" t="s">
        <v>66</v>
      </c>
    </row>
    <row r="7" spans="1:8" ht="14.4" thickBot="1">
      <c r="A7" s="66" t="s">
        <v>87</v>
      </c>
    </row>
    <row r="8" spans="1:8" ht="16.2" thickBot="1">
      <c r="A8" s="91" t="s">
        <v>40</v>
      </c>
      <c r="B8" s="92"/>
      <c r="C8" s="95"/>
      <c r="D8" s="96"/>
      <c r="E8" s="96"/>
      <c r="F8" s="96"/>
      <c r="G8" s="97"/>
    </row>
    <row r="9" spans="1:8" ht="16.2" thickBot="1">
      <c r="A9" s="93" t="s">
        <v>51</v>
      </c>
      <c r="B9" s="94"/>
      <c r="C9" s="95"/>
      <c r="D9" s="96"/>
      <c r="E9" s="96"/>
      <c r="F9" s="96"/>
      <c r="G9" s="97"/>
    </row>
    <row r="10" spans="1:8" ht="15" thickBot="1">
      <c r="A10" s="62"/>
      <c r="B10" s="62"/>
      <c r="C10" s="28"/>
      <c r="D10" s="28"/>
      <c r="E10" s="28"/>
      <c r="F10" s="28"/>
      <c r="G10" s="18"/>
    </row>
    <row r="11" spans="1:8" ht="66.75" customHeight="1">
      <c r="A11" s="85" t="s">
        <v>41</v>
      </c>
      <c r="B11" s="86"/>
      <c r="C11" s="27" t="s">
        <v>42</v>
      </c>
      <c r="D11" s="49" t="s">
        <v>43</v>
      </c>
      <c r="E11" s="67" t="s">
        <v>88</v>
      </c>
      <c r="F11" s="32" t="s">
        <v>62</v>
      </c>
      <c r="G11" s="50" t="s">
        <v>65</v>
      </c>
      <c r="H11" s="29"/>
    </row>
    <row r="12" spans="1:8" ht="25.5" customHeight="1">
      <c r="A12" s="87" t="s">
        <v>59</v>
      </c>
      <c r="B12" s="88"/>
      <c r="C12" s="88"/>
      <c r="D12" s="88"/>
      <c r="E12" s="88"/>
      <c r="F12" s="88"/>
      <c r="G12" s="41"/>
    </row>
    <row r="13" spans="1:8" ht="20.25" customHeight="1">
      <c r="A13" s="83" t="s">
        <v>45</v>
      </c>
      <c r="B13" s="84"/>
      <c r="C13" s="84"/>
      <c r="D13" s="84"/>
      <c r="E13" s="84"/>
      <c r="F13" s="33">
        <f>SUM(F14+F25)</f>
        <v>0</v>
      </c>
      <c r="G13" s="42"/>
    </row>
    <row r="14" spans="1:8" ht="19.649999999999999" customHeight="1">
      <c r="A14" s="89" t="s">
        <v>72</v>
      </c>
      <c r="B14" s="90"/>
      <c r="C14" s="90"/>
      <c r="D14" s="90"/>
      <c r="E14" s="90"/>
      <c r="F14" s="34">
        <f>SUM(F15:F24)</f>
        <v>0</v>
      </c>
      <c r="G14" s="43"/>
    </row>
    <row r="15" spans="1:8" ht="27" customHeight="1">
      <c r="A15" s="17" t="s">
        <v>36</v>
      </c>
      <c r="B15" s="26"/>
      <c r="C15" s="19"/>
      <c r="D15" s="30">
        <v>0</v>
      </c>
      <c r="E15" s="19">
        <v>0</v>
      </c>
      <c r="F15" s="35">
        <f>D15*E15</f>
        <v>0</v>
      </c>
      <c r="G15" s="52"/>
    </row>
    <row r="16" spans="1:8" ht="29.25" customHeight="1">
      <c r="A16" s="17" t="s">
        <v>37</v>
      </c>
      <c r="B16" s="26"/>
      <c r="C16" s="24"/>
      <c r="D16" s="30">
        <v>0</v>
      </c>
      <c r="E16" s="19">
        <v>0</v>
      </c>
      <c r="F16" s="35">
        <f>D16*E16</f>
        <v>0</v>
      </c>
      <c r="G16" s="52"/>
    </row>
    <row r="17" spans="1:9" ht="29.25" customHeight="1">
      <c r="A17" s="17" t="s">
        <v>38</v>
      </c>
      <c r="B17" s="26"/>
      <c r="C17" s="24"/>
      <c r="D17" s="31">
        <v>0</v>
      </c>
      <c r="E17" s="19">
        <v>0</v>
      </c>
      <c r="F17" s="35">
        <f t="shared" ref="F17:F24" si="0">D17*E17</f>
        <v>0</v>
      </c>
      <c r="G17" s="52"/>
    </row>
    <row r="18" spans="1:9" ht="29.25" customHeight="1">
      <c r="A18" s="17" t="s">
        <v>47</v>
      </c>
      <c r="B18" s="26"/>
      <c r="C18" s="24"/>
      <c r="D18" s="31">
        <v>0</v>
      </c>
      <c r="E18" s="19">
        <v>0</v>
      </c>
      <c r="F18" s="35">
        <f t="shared" si="0"/>
        <v>0</v>
      </c>
      <c r="G18" s="52"/>
    </row>
    <row r="19" spans="1:9" ht="29.25" customHeight="1">
      <c r="A19" s="17" t="s">
        <v>52</v>
      </c>
      <c r="B19" s="26"/>
      <c r="C19" s="24"/>
      <c r="D19" s="31">
        <v>0</v>
      </c>
      <c r="E19" s="19">
        <v>0</v>
      </c>
      <c r="F19" s="35">
        <f t="shared" si="0"/>
        <v>0</v>
      </c>
      <c r="G19" s="52"/>
    </row>
    <row r="20" spans="1:9" ht="29.25" customHeight="1">
      <c r="A20" s="17" t="s">
        <v>53</v>
      </c>
      <c r="B20" s="26"/>
      <c r="C20" s="24"/>
      <c r="D20" s="31">
        <v>0</v>
      </c>
      <c r="E20" s="19">
        <v>0</v>
      </c>
      <c r="F20" s="35">
        <f t="shared" si="0"/>
        <v>0</v>
      </c>
      <c r="G20" s="52"/>
    </row>
    <row r="21" spans="1:9" ht="29.25" customHeight="1">
      <c r="A21" s="17" t="s">
        <v>54</v>
      </c>
      <c r="B21" s="26"/>
      <c r="C21" s="24"/>
      <c r="D21" s="31">
        <v>0</v>
      </c>
      <c r="E21" s="19">
        <v>0</v>
      </c>
      <c r="F21" s="35">
        <f t="shared" si="0"/>
        <v>0</v>
      </c>
      <c r="G21" s="52"/>
    </row>
    <row r="22" spans="1:9" ht="29.25" customHeight="1">
      <c r="A22" s="17" t="s">
        <v>55</v>
      </c>
      <c r="B22" s="26"/>
      <c r="C22" s="24"/>
      <c r="D22" s="31">
        <v>0</v>
      </c>
      <c r="E22" s="19">
        <v>0</v>
      </c>
      <c r="F22" s="35">
        <f t="shared" si="0"/>
        <v>0</v>
      </c>
      <c r="G22" s="52"/>
    </row>
    <row r="23" spans="1:9" ht="29.25" customHeight="1">
      <c r="A23" s="17" t="s">
        <v>63</v>
      </c>
      <c r="B23" s="26"/>
      <c r="C23" s="24"/>
      <c r="D23" s="31">
        <v>0</v>
      </c>
      <c r="E23" s="19">
        <v>0</v>
      </c>
      <c r="F23" s="35">
        <f t="shared" si="0"/>
        <v>0</v>
      </c>
      <c r="G23" s="52"/>
    </row>
    <row r="24" spans="1:9" ht="27" customHeight="1">
      <c r="A24" s="17" t="s">
        <v>64</v>
      </c>
      <c r="B24" s="26"/>
      <c r="C24" s="19"/>
      <c r="D24" s="30">
        <v>0</v>
      </c>
      <c r="E24" s="19">
        <v>0</v>
      </c>
      <c r="F24" s="35">
        <f t="shared" si="0"/>
        <v>0</v>
      </c>
      <c r="G24" s="52"/>
    </row>
    <row r="25" spans="1:9" ht="19.649999999999999" customHeight="1">
      <c r="A25" s="110" t="s">
        <v>46</v>
      </c>
      <c r="B25" s="111"/>
      <c r="C25" s="111"/>
      <c r="D25" s="111"/>
      <c r="E25" s="111"/>
      <c r="F25" s="34">
        <f>SUM(F26)</f>
        <v>0</v>
      </c>
      <c r="G25" s="53"/>
    </row>
    <row r="26" spans="1:9" ht="21.9" customHeight="1">
      <c r="A26" s="17" t="s">
        <v>39</v>
      </c>
      <c r="B26" s="26"/>
      <c r="C26" s="19"/>
      <c r="D26" s="30">
        <v>0</v>
      </c>
      <c r="E26" s="19">
        <v>0</v>
      </c>
      <c r="F26" s="35">
        <f>D26*E26</f>
        <v>0</v>
      </c>
      <c r="G26" s="52"/>
      <c r="I26" s="14"/>
    </row>
    <row r="27" spans="1:9" ht="21" customHeight="1">
      <c r="A27" s="128" t="s">
        <v>44</v>
      </c>
      <c r="B27" s="129"/>
      <c r="C27" s="129"/>
      <c r="D27" s="129"/>
      <c r="E27" s="129"/>
      <c r="F27" s="37">
        <f>SUM(F28:F30)</f>
        <v>0</v>
      </c>
      <c r="G27" s="53"/>
    </row>
    <row r="28" spans="1:9" ht="39" customHeight="1">
      <c r="A28" s="22" t="s">
        <v>48</v>
      </c>
      <c r="B28" s="23" t="s">
        <v>76</v>
      </c>
      <c r="C28" s="20"/>
      <c r="D28" s="20"/>
      <c r="E28" s="20"/>
      <c r="F28" s="38">
        <f>ROUND(0.2*F13,2)</f>
        <v>0</v>
      </c>
      <c r="G28" s="52"/>
    </row>
    <row r="29" spans="1:9" ht="39.75" customHeight="1">
      <c r="A29" s="22" t="s">
        <v>49</v>
      </c>
      <c r="B29" s="23" t="s">
        <v>77</v>
      </c>
      <c r="C29" s="20"/>
      <c r="D29" s="20"/>
      <c r="E29" s="19"/>
      <c r="F29" s="35">
        <f>ROUND(0.15*F28,2)</f>
        <v>0</v>
      </c>
      <c r="G29" s="52"/>
    </row>
    <row r="30" spans="1:9" ht="39.75" customHeight="1">
      <c r="A30" s="21" t="s">
        <v>50</v>
      </c>
      <c r="B30" s="23" t="s">
        <v>69</v>
      </c>
      <c r="C30" s="20"/>
      <c r="D30" s="20"/>
      <c r="E30" s="19"/>
      <c r="F30" s="35">
        <f>ROUND(0.15*F28,2)</f>
        <v>0</v>
      </c>
      <c r="G30" s="52"/>
    </row>
    <row r="31" spans="1:9" ht="30" customHeight="1">
      <c r="A31" s="123" t="s">
        <v>75</v>
      </c>
      <c r="B31" s="124"/>
      <c r="C31" s="124"/>
      <c r="D31" s="124"/>
      <c r="E31" s="125"/>
      <c r="F31" s="39">
        <f>SUM(F13+F27)</f>
        <v>0</v>
      </c>
      <c r="G31" s="53"/>
    </row>
    <row r="32" spans="1:9" ht="32.25" customHeight="1" thickBot="1">
      <c r="A32" s="98" t="s">
        <v>56</v>
      </c>
      <c r="B32" s="99"/>
      <c r="C32" s="99"/>
      <c r="D32" s="99"/>
      <c r="E32" s="100"/>
      <c r="F32" s="40">
        <f>F31*80%</f>
        <v>0</v>
      </c>
      <c r="G32" s="54"/>
    </row>
    <row r="33" spans="1:7" ht="7.5" customHeight="1" thickBot="1">
      <c r="A33" s="15"/>
      <c r="B33" s="15"/>
      <c r="C33" s="15"/>
      <c r="D33" s="15"/>
      <c r="E33" s="15"/>
      <c r="F33" s="16"/>
    </row>
    <row r="34" spans="1:7" ht="25.5" customHeight="1">
      <c r="A34" s="101" t="s">
        <v>60</v>
      </c>
      <c r="B34" s="102"/>
      <c r="C34" s="102"/>
      <c r="D34" s="102"/>
      <c r="E34" s="102"/>
      <c r="F34" s="103"/>
      <c r="G34" s="55"/>
    </row>
    <row r="35" spans="1:7" ht="20.25" customHeight="1">
      <c r="A35" s="83" t="s">
        <v>45</v>
      </c>
      <c r="B35" s="84"/>
      <c r="C35" s="84"/>
      <c r="D35" s="84"/>
      <c r="E35" s="84"/>
      <c r="F35" s="33">
        <f>F36+F45</f>
        <v>0</v>
      </c>
      <c r="G35" s="56"/>
    </row>
    <row r="36" spans="1:7" ht="19.649999999999999" customHeight="1">
      <c r="A36" s="89" t="s">
        <v>72</v>
      </c>
      <c r="B36" s="90"/>
      <c r="C36" s="90"/>
      <c r="D36" s="90"/>
      <c r="E36" s="90"/>
      <c r="F36" s="34">
        <f>SUM(F37:F44)</f>
        <v>0</v>
      </c>
      <c r="G36" s="53"/>
    </row>
    <row r="37" spans="1:7" ht="28.5" customHeight="1">
      <c r="A37" s="17" t="s">
        <v>36</v>
      </c>
      <c r="B37" s="26"/>
      <c r="C37" s="19"/>
      <c r="D37" s="30">
        <v>0</v>
      </c>
      <c r="E37" s="19">
        <v>0</v>
      </c>
      <c r="F37" s="35">
        <f>D37*E37</f>
        <v>0</v>
      </c>
      <c r="G37" s="52"/>
    </row>
    <row r="38" spans="1:7" ht="28.5" customHeight="1">
      <c r="A38" s="17" t="s">
        <v>37</v>
      </c>
      <c r="B38" s="26"/>
      <c r="C38" s="19"/>
      <c r="D38" s="30">
        <v>0</v>
      </c>
      <c r="E38" s="19">
        <v>0</v>
      </c>
      <c r="F38" s="35">
        <f>D38*E38</f>
        <v>0</v>
      </c>
      <c r="G38" s="52"/>
    </row>
    <row r="39" spans="1:7" ht="28.5" customHeight="1">
      <c r="A39" s="17" t="s">
        <v>38</v>
      </c>
      <c r="B39" s="26"/>
      <c r="C39" s="19"/>
      <c r="D39" s="30">
        <v>0</v>
      </c>
      <c r="E39" s="19">
        <v>0</v>
      </c>
      <c r="F39" s="35">
        <f t="shared" ref="F39:F44" si="1">D39*E39</f>
        <v>0</v>
      </c>
      <c r="G39" s="52"/>
    </row>
    <row r="40" spans="1:7" ht="28.5" customHeight="1">
      <c r="A40" s="17" t="s">
        <v>47</v>
      </c>
      <c r="B40" s="26"/>
      <c r="C40" s="19"/>
      <c r="D40" s="30">
        <v>0</v>
      </c>
      <c r="E40" s="19">
        <v>0</v>
      </c>
      <c r="F40" s="35">
        <f t="shared" si="1"/>
        <v>0</v>
      </c>
      <c r="G40" s="52"/>
    </row>
    <row r="41" spans="1:7" ht="28.5" customHeight="1">
      <c r="A41" s="17" t="s">
        <v>52</v>
      </c>
      <c r="B41" s="26"/>
      <c r="C41" s="19"/>
      <c r="D41" s="30">
        <v>0</v>
      </c>
      <c r="E41" s="19">
        <v>0</v>
      </c>
      <c r="F41" s="35">
        <f t="shared" si="1"/>
        <v>0</v>
      </c>
      <c r="G41" s="52"/>
    </row>
    <row r="42" spans="1:7" ht="28.5" customHeight="1">
      <c r="A42" s="17" t="s">
        <v>53</v>
      </c>
      <c r="B42" s="26"/>
      <c r="C42" s="19"/>
      <c r="D42" s="30">
        <v>0</v>
      </c>
      <c r="E42" s="19">
        <v>0</v>
      </c>
      <c r="F42" s="35">
        <f t="shared" si="1"/>
        <v>0</v>
      </c>
      <c r="G42" s="52"/>
    </row>
    <row r="43" spans="1:7" ht="28.5" customHeight="1">
      <c r="A43" s="17" t="s">
        <v>54</v>
      </c>
      <c r="B43" s="26"/>
      <c r="C43" s="19"/>
      <c r="D43" s="30">
        <v>0</v>
      </c>
      <c r="E43" s="19">
        <v>0</v>
      </c>
      <c r="F43" s="35">
        <f t="shared" si="1"/>
        <v>0</v>
      </c>
      <c r="G43" s="52"/>
    </row>
    <row r="44" spans="1:7" ht="28.5" customHeight="1">
      <c r="A44" s="17" t="s">
        <v>55</v>
      </c>
      <c r="B44" s="26"/>
      <c r="C44" s="19"/>
      <c r="D44" s="30">
        <v>0</v>
      </c>
      <c r="E44" s="19">
        <v>0</v>
      </c>
      <c r="F44" s="35">
        <f t="shared" si="1"/>
        <v>0</v>
      </c>
      <c r="G44" s="52"/>
    </row>
    <row r="45" spans="1:7" ht="19.649999999999999" customHeight="1">
      <c r="A45" s="120" t="s">
        <v>46</v>
      </c>
      <c r="B45" s="121"/>
      <c r="C45" s="121"/>
      <c r="D45" s="121"/>
      <c r="E45" s="122"/>
      <c r="F45" s="34">
        <f>SUM(F46)</f>
        <v>0</v>
      </c>
      <c r="G45" s="53"/>
    </row>
    <row r="46" spans="1:7" ht="21.9" customHeight="1">
      <c r="A46" s="17" t="s">
        <v>39</v>
      </c>
      <c r="B46" s="25"/>
      <c r="C46" s="24"/>
      <c r="D46" s="31">
        <v>0</v>
      </c>
      <c r="E46" s="19">
        <v>0</v>
      </c>
      <c r="F46" s="35">
        <f>E46*D46</f>
        <v>0</v>
      </c>
      <c r="G46" s="52"/>
    </row>
    <row r="47" spans="1:7" ht="21" customHeight="1">
      <c r="A47" s="118" t="s">
        <v>44</v>
      </c>
      <c r="B47" s="119"/>
      <c r="C47" s="119"/>
      <c r="D47" s="119"/>
      <c r="E47" s="119"/>
      <c r="F47" s="44">
        <f>SUM(F48:F50)</f>
        <v>0</v>
      </c>
      <c r="G47" s="56"/>
    </row>
    <row r="48" spans="1:7" ht="40.5" customHeight="1">
      <c r="A48" s="22" t="s">
        <v>48</v>
      </c>
      <c r="B48" s="23" t="s">
        <v>78</v>
      </c>
      <c r="C48" s="20"/>
      <c r="D48" s="20"/>
      <c r="E48" s="20"/>
      <c r="F48" s="38">
        <f>ROUND(0.2*F35,2)</f>
        <v>0</v>
      </c>
      <c r="G48" s="52"/>
    </row>
    <row r="49" spans="1:7" ht="39" customHeight="1">
      <c r="A49" s="22" t="s">
        <v>49</v>
      </c>
      <c r="B49" s="23" t="s">
        <v>79</v>
      </c>
      <c r="C49" s="20"/>
      <c r="D49" s="20"/>
      <c r="E49" s="19"/>
      <c r="F49" s="35">
        <f>ROUND(0.15*F48,2)</f>
        <v>0</v>
      </c>
      <c r="G49" s="52"/>
    </row>
    <row r="50" spans="1:7" ht="40.5" customHeight="1">
      <c r="A50" s="21" t="s">
        <v>50</v>
      </c>
      <c r="B50" s="23" t="s">
        <v>70</v>
      </c>
      <c r="C50" s="20"/>
      <c r="D50" s="20"/>
      <c r="E50" s="19"/>
      <c r="F50" s="35">
        <v>0</v>
      </c>
      <c r="G50" s="52"/>
    </row>
    <row r="51" spans="1:7" ht="30" customHeight="1">
      <c r="A51" s="123" t="s">
        <v>74</v>
      </c>
      <c r="B51" s="124"/>
      <c r="C51" s="124"/>
      <c r="D51" s="124"/>
      <c r="E51" s="125"/>
      <c r="F51" s="39">
        <f>SUM(F35+F47)</f>
        <v>0</v>
      </c>
      <c r="G51" s="53"/>
    </row>
    <row r="52" spans="1:7" ht="32.25" customHeight="1" thickBot="1">
      <c r="A52" s="126" t="s">
        <v>57</v>
      </c>
      <c r="B52" s="127"/>
      <c r="C52" s="127"/>
      <c r="D52" s="127"/>
      <c r="E52" s="127"/>
      <c r="F52" s="40">
        <f>F51*80%</f>
        <v>0</v>
      </c>
      <c r="G52" s="54"/>
    </row>
    <row r="53" spans="1:7" ht="7.5" customHeight="1" thickBot="1">
      <c r="A53" s="15"/>
      <c r="B53" s="15"/>
      <c r="C53" s="15"/>
      <c r="D53" s="15"/>
      <c r="E53" s="15"/>
      <c r="F53" s="16"/>
      <c r="G53" s="57"/>
    </row>
    <row r="54" spans="1:7" ht="25.5" customHeight="1">
      <c r="A54" s="101" t="s">
        <v>61</v>
      </c>
      <c r="B54" s="102"/>
      <c r="C54" s="102"/>
      <c r="D54" s="102"/>
      <c r="E54" s="102"/>
      <c r="F54" s="103"/>
      <c r="G54" s="55"/>
    </row>
    <row r="55" spans="1:7" ht="20.25" customHeight="1">
      <c r="A55" s="114" t="s">
        <v>45</v>
      </c>
      <c r="B55" s="115"/>
      <c r="C55" s="115"/>
      <c r="D55" s="115"/>
      <c r="E55" s="115"/>
      <c r="F55" s="45">
        <f>F56+F65</f>
        <v>0</v>
      </c>
      <c r="G55" s="58"/>
    </row>
    <row r="56" spans="1:7" ht="19.649999999999999" customHeight="1">
      <c r="A56" s="116" t="s">
        <v>72</v>
      </c>
      <c r="B56" s="117"/>
      <c r="C56" s="117"/>
      <c r="D56" s="117"/>
      <c r="E56" s="117"/>
      <c r="F56" s="36">
        <f>SUM(F57:F64)</f>
        <v>0</v>
      </c>
      <c r="G56" s="59"/>
    </row>
    <row r="57" spans="1:7" ht="27" customHeight="1">
      <c r="A57" s="17" t="s">
        <v>36</v>
      </c>
      <c r="B57" s="26"/>
      <c r="C57" s="19"/>
      <c r="D57" s="30">
        <v>0</v>
      </c>
      <c r="E57" s="19">
        <v>0</v>
      </c>
      <c r="F57" s="35">
        <f>D57*E57</f>
        <v>0</v>
      </c>
      <c r="G57" s="52"/>
    </row>
    <row r="58" spans="1:7" ht="27" customHeight="1">
      <c r="A58" s="17" t="s">
        <v>37</v>
      </c>
      <c r="B58" s="26"/>
      <c r="C58" s="19"/>
      <c r="D58" s="30">
        <v>0</v>
      </c>
      <c r="E58" s="19">
        <v>0</v>
      </c>
      <c r="F58" s="35">
        <f t="shared" ref="F58:F64" si="2">D58*E58</f>
        <v>0</v>
      </c>
      <c r="G58" s="52"/>
    </row>
    <row r="59" spans="1:7" ht="27" customHeight="1">
      <c r="A59" s="17" t="s">
        <v>38</v>
      </c>
      <c r="B59" s="26"/>
      <c r="C59" s="19"/>
      <c r="D59" s="30">
        <v>0</v>
      </c>
      <c r="E59" s="19">
        <v>0</v>
      </c>
      <c r="F59" s="35">
        <f t="shared" si="2"/>
        <v>0</v>
      </c>
      <c r="G59" s="52"/>
    </row>
    <row r="60" spans="1:7" ht="27" customHeight="1">
      <c r="A60" s="17" t="s">
        <v>47</v>
      </c>
      <c r="B60" s="26"/>
      <c r="C60" s="19"/>
      <c r="D60" s="30">
        <v>0</v>
      </c>
      <c r="E60" s="19">
        <v>0</v>
      </c>
      <c r="F60" s="35">
        <f t="shared" si="2"/>
        <v>0</v>
      </c>
      <c r="G60" s="52"/>
    </row>
    <row r="61" spans="1:7" ht="27" customHeight="1">
      <c r="A61" s="17" t="s">
        <v>52</v>
      </c>
      <c r="B61" s="26"/>
      <c r="C61" s="19"/>
      <c r="D61" s="30">
        <v>0</v>
      </c>
      <c r="E61" s="19">
        <v>0</v>
      </c>
      <c r="F61" s="35">
        <f t="shared" si="2"/>
        <v>0</v>
      </c>
      <c r="G61" s="52"/>
    </row>
    <row r="62" spans="1:7" ht="27" customHeight="1">
      <c r="A62" s="17" t="s">
        <v>53</v>
      </c>
      <c r="B62" s="26"/>
      <c r="C62" s="19"/>
      <c r="D62" s="30">
        <v>0</v>
      </c>
      <c r="E62" s="19">
        <v>0</v>
      </c>
      <c r="F62" s="35">
        <f t="shared" si="2"/>
        <v>0</v>
      </c>
      <c r="G62" s="52"/>
    </row>
    <row r="63" spans="1:7" ht="27" customHeight="1">
      <c r="A63" s="17" t="s">
        <v>54</v>
      </c>
      <c r="B63" s="26"/>
      <c r="C63" s="19"/>
      <c r="D63" s="30">
        <v>0</v>
      </c>
      <c r="E63" s="19">
        <v>0</v>
      </c>
      <c r="F63" s="35">
        <f t="shared" si="2"/>
        <v>0</v>
      </c>
      <c r="G63" s="52"/>
    </row>
    <row r="64" spans="1:7" ht="27" customHeight="1">
      <c r="A64" s="17" t="s">
        <v>55</v>
      </c>
      <c r="B64" s="26"/>
      <c r="C64" s="19"/>
      <c r="D64" s="30">
        <v>0</v>
      </c>
      <c r="E64" s="19">
        <v>0</v>
      </c>
      <c r="F64" s="35">
        <f t="shared" si="2"/>
        <v>0</v>
      </c>
      <c r="G64" s="52"/>
    </row>
    <row r="65" spans="1:7" ht="19.649999999999999" customHeight="1">
      <c r="A65" s="112" t="s">
        <v>46</v>
      </c>
      <c r="B65" s="113"/>
      <c r="C65" s="113"/>
      <c r="D65" s="113"/>
      <c r="E65" s="113"/>
      <c r="F65" s="36">
        <f>SUM(F66)</f>
        <v>0</v>
      </c>
      <c r="G65" s="59"/>
    </row>
    <row r="66" spans="1:7" ht="21.9" customHeight="1">
      <c r="A66" s="17" t="s">
        <v>39</v>
      </c>
      <c r="B66" s="26"/>
      <c r="C66" s="19"/>
      <c r="D66" s="30">
        <v>0</v>
      </c>
      <c r="E66" s="19">
        <v>0</v>
      </c>
      <c r="F66" s="35">
        <f>D66*E66</f>
        <v>0</v>
      </c>
      <c r="G66" s="52"/>
    </row>
    <row r="67" spans="1:7" ht="21" customHeight="1">
      <c r="A67" s="130" t="s">
        <v>44</v>
      </c>
      <c r="B67" s="131"/>
      <c r="C67" s="131"/>
      <c r="D67" s="131"/>
      <c r="E67" s="131"/>
      <c r="F67" s="46">
        <f>SUM(F68:F70)</f>
        <v>0</v>
      </c>
      <c r="G67" s="58"/>
    </row>
    <row r="68" spans="1:7" ht="39.75" customHeight="1">
      <c r="A68" s="22" t="s">
        <v>48</v>
      </c>
      <c r="B68" s="23" t="s">
        <v>80</v>
      </c>
      <c r="C68" s="20"/>
      <c r="D68" s="20"/>
      <c r="E68" s="20"/>
      <c r="F68" s="38">
        <f>ROUND(0.2*F55,2)</f>
        <v>0</v>
      </c>
      <c r="G68" s="52"/>
    </row>
    <row r="69" spans="1:7" ht="38.25" customHeight="1">
      <c r="A69" s="22" t="s">
        <v>49</v>
      </c>
      <c r="B69" s="23" t="s">
        <v>81</v>
      </c>
      <c r="C69" s="20"/>
      <c r="D69" s="20"/>
      <c r="E69" s="19"/>
      <c r="F69" s="47">
        <f>ROUND(0.15*F68,2)</f>
        <v>0</v>
      </c>
      <c r="G69" s="52"/>
    </row>
    <row r="70" spans="1:7" ht="39.75" customHeight="1">
      <c r="A70" s="21" t="s">
        <v>50</v>
      </c>
      <c r="B70" s="23" t="s">
        <v>71</v>
      </c>
      <c r="C70" s="20"/>
      <c r="D70" s="20"/>
      <c r="E70" s="19"/>
      <c r="F70" s="48">
        <f>ROUND(0.15*F68,2)</f>
        <v>0</v>
      </c>
      <c r="G70" s="52"/>
    </row>
    <row r="71" spans="1:7" ht="30" customHeight="1">
      <c r="A71" s="123" t="s">
        <v>73</v>
      </c>
      <c r="B71" s="124"/>
      <c r="C71" s="124"/>
      <c r="D71" s="124"/>
      <c r="E71" s="125"/>
      <c r="F71" s="39">
        <f>SUM(F55+F67)</f>
        <v>0</v>
      </c>
      <c r="G71" s="53"/>
    </row>
    <row r="72" spans="1:7" ht="32.25" customHeight="1" thickBot="1">
      <c r="A72" s="104" t="s">
        <v>58</v>
      </c>
      <c r="B72" s="105"/>
      <c r="C72" s="105"/>
      <c r="D72" s="105"/>
      <c r="E72" s="105"/>
      <c r="F72" s="51">
        <f>F71*80%</f>
        <v>0</v>
      </c>
      <c r="G72" s="60"/>
    </row>
    <row r="73" spans="1:7" ht="32.25" customHeight="1" thickBot="1">
      <c r="A73" s="81" t="s">
        <v>67</v>
      </c>
      <c r="B73" s="82"/>
      <c r="C73" s="82"/>
      <c r="D73" s="82"/>
      <c r="E73" s="82"/>
      <c r="F73" s="64">
        <f>SUM(F31+F51+F71)</f>
        <v>0</v>
      </c>
      <c r="G73" s="63"/>
    </row>
    <row r="74" spans="1:7" ht="32.25" customHeight="1" thickBot="1">
      <c r="A74" s="108" t="s">
        <v>68</v>
      </c>
      <c r="B74" s="109"/>
      <c r="C74" s="109"/>
      <c r="D74" s="109"/>
      <c r="E74" s="109"/>
      <c r="F74" s="65">
        <f>F32+F52+F72</f>
        <v>0</v>
      </c>
      <c r="G74" s="61"/>
    </row>
    <row r="75" spans="1:7" ht="15" customHeight="1">
      <c r="A75" s="15"/>
      <c r="B75" s="15"/>
      <c r="C75" s="15"/>
      <c r="D75" s="15"/>
      <c r="E75" s="15"/>
      <c r="F75" s="16"/>
    </row>
    <row r="76" spans="1:7" ht="42.75" customHeight="1">
      <c r="A76" s="107" t="s">
        <v>83</v>
      </c>
      <c r="B76" s="107"/>
      <c r="C76" s="107"/>
      <c r="D76" s="107"/>
      <c r="E76" s="107"/>
      <c r="F76" s="107"/>
      <c r="G76" s="107"/>
    </row>
    <row r="77" spans="1:7" ht="44.25" customHeight="1">
      <c r="A77" s="107" t="s">
        <v>84</v>
      </c>
      <c r="B77" s="107"/>
      <c r="C77" s="107"/>
      <c r="D77" s="107"/>
      <c r="E77" s="107"/>
      <c r="F77" s="107"/>
      <c r="G77" s="107"/>
    </row>
    <row r="78" spans="1:7" ht="45" customHeight="1">
      <c r="A78" s="106" t="s">
        <v>85</v>
      </c>
      <c r="B78" s="106"/>
      <c r="C78" s="106"/>
      <c r="D78" s="106"/>
      <c r="E78" s="106"/>
      <c r="F78" s="106"/>
      <c r="G78" s="106"/>
    </row>
    <row r="79" spans="1:7" ht="45.75" customHeight="1">
      <c r="A79" s="106" t="s">
        <v>86</v>
      </c>
      <c r="B79" s="106"/>
      <c r="C79" s="106"/>
      <c r="D79" s="106"/>
      <c r="E79" s="106"/>
      <c r="F79" s="106"/>
      <c r="G79" s="106"/>
    </row>
    <row r="80" spans="1:7" ht="15" customHeight="1">
      <c r="A80" s="9"/>
      <c r="B80" s="9"/>
      <c r="C80" s="9"/>
      <c r="D80" s="9"/>
      <c r="E80" s="9"/>
      <c r="F80" s="9"/>
    </row>
    <row r="81" spans="1:6" ht="36.75" customHeight="1">
      <c r="A81" s="9"/>
      <c r="B81" s="9"/>
      <c r="C81" s="9"/>
      <c r="D81" s="9"/>
      <c r="E81" s="9"/>
      <c r="F81" s="9"/>
    </row>
    <row r="82" spans="1:6" ht="48.75" customHeight="1">
      <c r="A82" s="9"/>
      <c r="B82" s="9"/>
      <c r="C82" s="9"/>
      <c r="D82" s="9"/>
      <c r="E82" s="9"/>
      <c r="F82" s="9"/>
    </row>
    <row r="83" spans="1:6" ht="15.75" customHeight="1">
      <c r="A83" s="9"/>
      <c r="B83" s="9"/>
      <c r="C83" s="9"/>
      <c r="D83" s="9"/>
      <c r="E83" s="9"/>
      <c r="F83" s="9"/>
    </row>
    <row r="84" spans="1:6" ht="14.4">
      <c r="A84" s="9"/>
      <c r="B84" s="9"/>
      <c r="C84" s="9"/>
      <c r="D84" s="9"/>
      <c r="E84" s="9"/>
      <c r="F84" s="9"/>
    </row>
    <row r="85" spans="1:6" ht="14.4">
      <c r="A85" s="9"/>
      <c r="B85" s="9"/>
      <c r="C85" s="9"/>
      <c r="D85" s="9"/>
      <c r="E85" s="9"/>
      <c r="F85" s="9"/>
    </row>
    <row r="86" spans="1:6" ht="14.4">
      <c r="A86" s="9"/>
      <c r="B86" s="9"/>
      <c r="C86" s="9"/>
      <c r="D86" s="9"/>
      <c r="E86" s="9"/>
      <c r="F86" s="9"/>
    </row>
    <row r="87" spans="1:6" ht="14.4">
      <c r="A87" s="9"/>
      <c r="B87" s="9"/>
      <c r="C87" s="9"/>
      <c r="D87" s="9"/>
      <c r="E87" s="9"/>
      <c r="F87" s="9"/>
    </row>
  </sheetData>
  <mergeCells count="33">
    <mergeCell ref="A31:E31"/>
    <mergeCell ref="A27:E27"/>
    <mergeCell ref="A67:E67"/>
    <mergeCell ref="A71:E71"/>
    <mergeCell ref="A56:E56"/>
    <mergeCell ref="A47:E47"/>
    <mergeCell ref="A35:E35"/>
    <mergeCell ref="A36:E36"/>
    <mergeCell ref="A45:E45"/>
    <mergeCell ref="A51:E51"/>
    <mergeCell ref="A52:E52"/>
    <mergeCell ref="A54:F54"/>
    <mergeCell ref="A78:G78"/>
    <mergeCell ref="A79:G79"/>
    <mergeCell ref="A76:G76"/>
    <mergeCell ref="A77:G77"/>
    <mergeCell ref="A74:E74"/>
    <mergeCell ref="B5:G5"/>
    <mergeCell ref="A73:E73"/>
    <mergeCell ref="A13:E13"/>
    <mergeCell ref="A11:B11"/>
    <mergeCell ref="A12:F12"/>
    <mergeCell ref="A14:E14"/>
    <mergeCell ref="A8:B8"/>
    <mergeCell ref="A9:B9"/>
    <mergeCell ref="C8:G8"/>
    <mergeCell ref="C9:G9"/>
    <mergeCell ref="A32:E32"/>
    <mergeCell ref="A34:F34"/>
    <mergeCell ref="A72:E72"/>
    <mergeCell ref="A25:E25"/>
    <mergeCell ref="A65:E65"/>
    <mergeCell ref="A55:E55"/>
  </mergeCells>
  <printOptions horizontalCentered="1"/>
  <pageMargins left="0.70866141732283472" right="0.70866141732283472"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finansowanie projektu PP1</vt:lpstr>
      <vt:lpstr>Harm. wydatków PP1 zadanie 1</vt:lpstr>
      <vt:lpstr>Formularz Formular</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Terpiłowska</dc:creator>
  <cp:lastModifiedBy>PC</cp:lastModifiedBy>
  <cp:lastPrinted>2023-11-20T07:57:49Z</cp:lastPrinted>
  <dcterms:created xsi:type="dcterms:W3CDTF">2015-07-31T06:15:47Z</dcterms:created>
  <dcterms:modified xsi:type="dcterms:W3CDTF">2024-04-08T10:43:09Z</dcterms:modified>
</cp:coreProperties>
</file>